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B1C87801-522D-4E59-AE95-9E7351BB392F}" xr6:coauthVersionLast="47" xr6:coauthVersionMax="47" xr10:uidLastSave="{00000000-0000-0000-0000-000000000000}"/>
  <bookViews>
    <workbookView xWindow="0" yWindow="552" windowWidth="17280" windowHeight="8964" xr2:uid="{00000000-000D-0000-FFFF-FFFF00000000}"/>
  </bookViews>
  <sheets>
    <sheet name="Załącznik nr 3 do ofert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6" i="1" l="1"/>
  <c r="G45" i="1" s="1"/>
  <c r="G44" i="1" s="1"/>
  <c r="G43" i="1" s="1"/>
  <c r="F10" i="1"/>
  <c r="G10" i="1"/>
  <c r="F6" i="1"/>
  <c r="G6" i="1"/>
  <c r="H30" i="1"/>
  <c r="G30" i="1"/>
  <c r="H25" i="1"/>
  <c r="G25" i="1"/>
  <c r="G20" i="1"/>
  <c r="H20" i="1"/>
  <c r="J20" i="1"/>
  <c r="I20" i="1"/>
  <c r="D75" i="1" l="1"/>
  <c r="G35" i="1"/>
  <c r="E65" i="1" s="1"/>
  <c r="H35" i="1"/>
  <c r="E66" i="1" s="1"/>
  <c r="O21" i="1"/>
  <c r="H45" i="1" l="1"/>
  <c r="H44" i="1"/>
  <c r="H46" i="1"/>
  <c r="D74" i="1" s="1"/>
  <c r="D43" i="1"/>
  <c r="H43" i="1" l="1"/>
  <c r="P32" i="1"/>
  <c r="P33" i="1"/>
  <c r="P34" i="1"/>
  <c r="O32" i="1"/>
  <c r="O33" i="1"/>
  <c r="O34" i="1"/>
  <c r="P31" i="1"/>
  <c r="O31" i="1"/>
  <c r="P27" i="1"/>
  <c r="P28" i="1"/>
  <c r="P29" i="1"/>
  <c r="P26" i="1"/>
  <c r="O27" i="1"/>
  <c r="O28" i="1"/>
  <c r="O29" i="1"/>
  <c r="O26" i="1"/>
  <c r="P21" i="1"/>
  <c r="P22" i="1"/>
  <c r="P23" i="1"/>
  <c r="P24" i="1"/>
  <c r="O24" i="1"/>
  <c r="O23" i="1"/>
  <c r="O22" i="1"/>
  <c r="L12" i="1"/>
  <c r="L13" i="1"/>
  <c r="L11" i="1"/>
  <c r="K12" i="1"/>
  <c r="K13" i="1"/>
  <c r="K11" i="1"/>
  <c r="L8" i="1"/>
  <c r="L9" i="1"/>
  <c r="L7" i="1"/>
  <c r="K8" i="1"/>
  <c r="K9" i="1"/>
  <c r="K7" i="1"/>
  <c r="G14" i="1"/>
  <c r="D66" i="1" s="1"/>
  <c r="F14" i="1"/>
  <c r="D65" i="1" s="1"/>
  <c r="H48" i="1" l="1"/>
  <c r="D72" i="1" s="1"/>
  <c r="D73" i="1"/>
  <c r="K6" i="1"/>
  <c r="O20" i="1"/>
  <c r="O25" i="1"/>
  <c r="O30" i="1"/>
  <c r="K10" i="1"/>
  <c r="M12" i="1"/>
  <c r="M13" i="1"/>
  <c r="O35" i="1" l="1"/>
  <c r="K14" i="1"/>
  <c r="L26" i="1"/>
  <c r="Q26" i="1" s="1"/>
  <c r="E35" i="1"/>
  <c r="E64" i="1" s="1"/>
  <c r="D35" i="1"/>
  <c r="E63" i="1" s="1"/>
  <c r="L32" i="1"/>
  <c r="Q32" i="1" s="1"/>
  <c r="L33" i="1"/>
  <c r="Q33" i="1" s="1"/>
  <c r="L34" i="1"/>
  <c r="Q34" i="1" s="1"/>
  <c r="L31" i="1"/>
  <c r="Q31" i="1" s="1"/>
  <c r="L27" i="1"/>
  <c r="Q27" i="1" s="1"/>
  <c r="L28" i="1"/>
  <c r="Q28" i="1" s="1"/>
  <c r="L29" i="1"/>
  <c r="Q29" i="1" s="1"/>
  <c r="L22" i="1"/>
  <c r="Q22" i="1" s="1"/>
  <c r="L23" i="1"/>
  <c r="Q23" i="1" s="1"/>
  <c r="L24" i="1"/>
  <c r="Q24" i="1" s="1"/>
  <c r="L21" i="1"/>
  <c r="Q21" i="1" s="1"/>
  <c r="J30" i="1"/>
  <c r="I30" i="1"/>
  <c r="J25" i="1"/>
  <c r="I25" i="1"/>
  <c r="I10" i="1"/>
  <c r="H10" i="1"/>
  <c r="I6" i="1"/>
  <c r="H6" i="1"/>
  <c r="J35" i="1" l="1"/>
  <c r="P20" i="1"/>
  <c r="P30" i="1"/>
  <c r="P25" i="1"/>
  <c r="Q30" i="1"/>
  <c r="I35" i="1"/>
  <c r="Q25" i="1"/>
  <c r="Q20" i="1"/>
  <c r="P35" i="1" l="1"/>
  <c r="E68" i="1" s="1"/>
  <c r="Q35" i="1"/>
  <c r="E71" i="1" s="1"/>
  <c r="P12" i="1"/>
  <c r="P13" i="1"/>
  <c r="M11" i="1"/>
  <c r="P11" i="1" s="1"/>
  <c r="M8" i="1"/>
  <c r="P8" i="1" s="1"/>
  <c r="M9" i="1"/>
  <c r="P9" i="1" s="1"/>
  <c r="M7" i="1"/>
  <c r="P7" i="1" s="1"/>
  <c r="E14" i="1"/>
  <c r="D64" i="1" s="1"/>
  <c r="D14" i="1"/>
  <c r="D63" i="1" s="1"/>
  <c r="L10" i="1" l="1"/>
  <c r="L6" i="1"/>
  <c r="P6" i="1"/>
  <c r="P10" i="1"/>
  <c r="H14" i="1"/>
  <c r="I14" i="1"/>
  <c r="P14" i="1" l="1"/>
  <c r="D71" i="1" s="1"/>
  <c r="L14" i="1"/>
  <c r="D68" i="1" s="1"/>
  <c r="E59" i="1"/>
  <c r="F59" i="1"/>
  <c r="D59" i="1"/>
</calcChain>
</file>

<file path=xl/sharedStrings.xml><?xml version="1.0" encoding="utf-8"?>
<sst xmlns="http://schemas.openxmlformats.org/spreadsheetml/2006/main" count="156" uniqueCount="93">
  <si>
    <t xml:space="preserve">POBYT DZIENNY </t>
  </si>
  <si>
    <t>MIEJSCE</t>
  </si>
  <si>
    <t>POBYT CAŁODOBOWY</t>
  </si>
  <si>
    <t>RAZEM</t>
  </si>
  <si>
    <t>………………………………………………………………</t>
  </si>
  <si>
    <t>Miejscowość i data</t>
  </si>
  <si>
    <t>…………………………………………………………………………………………………………………………………..</t>
  </si>
  <si>
    <t>Podpis wójta/burmistrza/prezydenta miasta/starosty lub osoby upoważnionej</t>
  </si>
  <si>
    <t>LICZBA RODZICÓW/OPIEKUNÓW OSÓB Z ORZECZENIEM O ZNACZNYM STOPNIU NIEPEŁNOSPRAWNOŚCI, KTÓRYM BĘDĄ ŚWIADCZONE USŁUGI OPIEKI WYTCHNIENIOWEJ W FORMIE POBYTU CAŁODOBOWEGO</t>
  </si>
  <si>
    <t>LICZBA RODZICÓW/OPIEKUNÓW DZIECI Z ORZECZENIEM O NIEPEŁNOSPRAWNOŚCI, KTÓRYM BĘDĄ ŚWIADCZONE USŁUGI OPIEKI WYTCHNIENIOWEJ W FORMIE POBYTU CAŁODOBOWEGO</t>
  </si>
  <si>
    <t>LICZBA RODZICÓW/OPIEKUNÓW OSÓB Z ORZECZENIEM O ZNACZNYM STOPNIU NIEPEŁNOSPRAWNOŚCI, KTÓRYM BĘDĄ ŚWIADCZONE USŁUGI OPIEKI WYTCHNIENIOWEJ W FORMIE POBYTU DZIENNEGO</t>
  </si>
  <si>
    <t>LICZBA  RODZICÓW/OPIEKUNÓW DZIECI Z ORZECZENIEM O NIEPEŁNOSPRAWNOŚCI, KTÓRYM BĘDĄ ŚWIADCZONE USŁUGI OPIEKI WYTCHNIENIOWEJ W FORMIE POBYTU DZIENNEGO</t>
  </si>
  <si>
    <t>Koszt za dobę realizacji usług w miejscu zgodnie z:</t>
  </si>
  <si>
    <t>PROCENT KWOTY DOFINANSOWANIA*</t>
  </si>
  <si>
    <t>OGÓLNA LICZBA OSÓB Z ORZECZENIEM O ZNACZNYM STOPNIU NIEPEŁNOSPRAWNOŚCI ALBO ORZECZENIEM TRAKTOWANYM NA RÓWNI Z ORZECZENIEM O ZNACZNYM STOPNIU NIEPEŁNOSPRAWNOŚCI</t>
  </si>
  <si>
    <t>OGÓLNA LICZBA DZIECI Z ORZECZENIEM O NIEPEŁNOSPRAWNOŚCI</t>
  </si>
  <si>
    <t>OGÓLNA LICZBA PLANOWANYCH GODZIN  USŁUG OPIEKI WYTCHNIENIOWEJ</t>
  </si>
  <si>
    <t>KOSZTY POBYTU OSOBY Z NIEPEŁNOSPRAWNOŚCIĄ WYMIENIONE W CZĘŚCI VI UST.3 PKT 2 PROGRAMU W MIEJSCACH, O KTÓRYCH MOWA W CZĘŚCI V UST.6 PROGRAMU</t>
  </si>
  <si>
    <t>*W przypadku realizacji usług opieki wytchnieniowej dla więcej niż jednej osoby z niepełnosprawnością, kwota dofinansowania przysługuje na drugą i kolejną osobę z niepełnosprawnością w wysokości do 50% kwoty, o której mowa w części V ust. 19 Programu.</t>
  </si>
  <si>
    <t>WYNAGRODZENIE GODZINOWE OSÓB ŚWIADCZĄCYCH USŁUGI OPIEKI WYTCHNIENIOWEJ</t>
  </si>
  <si>
    <t>W TYM (Z KOL. 9)</t>
  </si>
  <si>
    <t>W TYM (Z KOL. 8)</t>
  </si>
  <si>
    <t>WYNAGRODZENIE DOBOWE OSÓB ŚWIADCZĄCYCH USŁUGI OPIEKI WYTCHNIENIOWEJ</t>
  </si>
  <si>
    <t>OGÓLNA LICZBA PLANOWANYCH DÓB  USŁUG OPIEKI WYTCHNIENIOWEJ</t>
  </si>
  <si>
    <t xml:space="preserve">OGÓŁEM LICZBA OSÓB ŚWIADCZĄCYCH USŁUGI OPIEKI WYTCHNIENIOWEJ                                   </t>
  </si>
  <si>
    <t>LICZBA OSÓB ŚWIADCZĄCYCH USŁUGI OPIEKI WYTCHNIENIOWEJ NAD OSOBAMI Z ORZECZENIEM O ZNACZNYM STOPNIU NIEPEŁNOSPRAWNOŚCI ALBO ORZECZENIEM TRAKTOWANYM NA  RÓWNI Z ORZECZENIEM O ZNACZNYM STOPNIU NIEPEŁNOSPRAWNOŚCI</t>
  </si>
  <si>
    <t>LICZBA OSÓB ŚWIADCZĄCYCH USŁUGI OPIEKI WYTCHNIENIOWEJ  NAD DZIEĆMI Z ORZECZENIEM O NIEPEŁNOSPRAWNOŚCI</t>
  </si>
  <si>
    <t>DODATKOWE INFORMACJE</t>
  </si>
  <si>
    <t xml:space="preserve"> Za uprzednią zgodą realizatora Programu, w innym miejscu wskazanym przez uczestnika Programu lub realizatora Programu, spełniającym kryteria dostępności, o których mowa w ustawie z dnia z 19 lipca 2019 r. o zapewnieniu dostępności osobom ze szczególnymi potrzebami (Dz. U. z 2022 r. poz. 2240)</t>
  </si>
  <si>
    <t>Za uprzednią zgodą realizatora Programu, w miejscu zamieszkania osoby z niepełnosprawnością</t>
  </si>
  <si>
    <t>W prowadzonej przez realizatora Programu placówce zapewniającej całodobową opiekę osobom z niepełnosprawnościami, o której mowa w ustawie z dnia z dnia 12 marca 2004 r. o pomocy społecznej (Dz. U. 2023 r. poz. 901, z późn. zm.), na prowadzenie której realizator Programu uzyskał zgodę wojewody, wpisaną do rejestru właściwego wojewody</t>
  </si>
  <si>
    <t>Za uprzednią zgodą realizatora Programu, w innym miejscu wskazanym przez uczestnika Programu lub przez realizatora Programu, spełniającym kryteria dostępności, o których mowa w ustawie z dnia z 19 lipca 2019 r. o zapewnieniu dostępności osobom ze szczególnymi potrzebami.</t>
  </si>
  <si>
    <t>uczestnik nr 1</t>
  </si>
  <si>
    <t>RODZIC/OPIEKUN DZIECI Z ORZECZENIEM O NIEPEŁNOSPRAWNOŚCI</t>
  </si>
  <si>
    <t xml:space="preserve">RODZIC/OPIEKUN OSÓB Z ORZECZENIEM O ZNACZNYM STOPNIU NIEPEŁNOSPRAWNOŚCI </t>
  </si>
  <si>
    <t>LICZBA OSÓB/DZIECI Z NIEPEŁNOSPORAWNOŚCIĄ</t>
  </si>
  <si>
    <t>Ilość osób do dofinansowania 100 % (na pierwszą osobę)</t>
  </si>
  <si>
    <t>Ilość osób do dofinansowania 50 % (na druga i kolejne osoby)</t>
  </si>
  <si>
    <t xml:space="preserve">RAZEM 
</t>
  </si>
  <si>
    <t>uczestnik nr …</t>
  </si>
  <si>
    <t>uczestnik nr 2</t>
  </si>
  <si>
    <t>Częścią V ust. 19 pkt 2 lit. a Programu (600 zł)</t>
  </si>
  <si>
    <t>Częścią V ust. 19 pkt 2 lit. b Programu (800 zł)</t>
  </si>
  <si>
    <t>KOSZT JEDNEJ DOBY
(SUMA KOLUMN 10-11)
(DO 600,800 ZŁ BRUTTO)</t>
  </si>
  <si>
    <t>RAZEM
(DLA MIEJSCA ŚWIADCZENIA USŁUGI</t>
  </si>
  <si>
    <t>Ilość osób do dofinansowania 50 % (na drugą i kolejne osoby)</t>
  </si>
  <si>
    <t>Za uprzednią zgodą realizatora Programu, w innym miejscu wskazanym przez uczestnika Programu lub realizatora Programu, spełniającym kryteria dostępności, o których mowa w ustawie z dnia z 19 lipca 2019 r. o zapewnieniu dostępności osobom ze szczególnymi potrzebami (Dz. U. z 2022 r. poz. 2240)</t>
  </si>
  <si>
    <t>KOSZTY POŚREDNIE (administracyjne) OGÓŁEM, STANOWIĄCE MAX. 10% WYDATKOWANYCH KOSZTÓW BEZPOŚREDNICH</t>
  </si>
  <si>
    <t>l.p</t>
  </si>
  <si>
    <t>KATEGORIA KOSZTÓW</t>
  </si>
  <si>
    <t>LICZBA OSÓB</t>
  </si>
  <si>
    <t>WYMIAR CZASU PRACY NA M-C</t>
  </si>
  <si>
    <t>LICZBA MIESIĘCYY</t>
  </si>
  <si>
    <t>KOSZT MIESIĘCZNY</t>
  </si>
  <si>
    <t>KOSZTY WYNAGRODZENIA KADRY ADMINISTRACYJNEJ</t>
  </si>
  <si>
    <t>osoba nr 1</t>
  </si>
  <si>
    <t>osoba nr 2…</t>
  </si>
  <si>
    <t>KOSZTY WYNAGRODZENIA KOORDYNATORA PROGRAMU</t>
  </si>
  <si>
    <t>KOSZTY PRZEZNACZONE NA ZAKUP MATERIAŁÓW BIUROWYCH NIEZBĘDNYCH DO REALIZACJI PROGRAMU</t>
  </si>
  <si>
    <t>RAZEM KOSZTY POŚREDNIE</t>
  </si>
  <si>
    <t>KOSZTY POBYTU OSOBY Z NIEPEŁNOSPRAWNOŚCIĄ WYMIENIONE W CZĘŚCI VI UST.3 PKT 1 LIT. B PROGRAMU W MIEJSCACH, O KTÓRYCH MOWA W CZĘŚCI V UST.6 PROGRAMU</t>
  </si>
  <si>
    <t>dodaj uczesrtnika</t>
  </si>
  <si>
    <t>puste pole</t>
  </si>
  <si>
    <t>KOSZT JEDNEJ GODZINY  
SUMA KOLUMN 10-11
(DO 50 ZŁ BRUTTO)</t>
  </si>
  <si>
    <t xml:space="preserve"> OSÓB Z ORZECZENIEM O ZNACZNYM STOPNIU NIEPEŁNOSPRAWNOŚCI ALBO ORZECZENIEM TRAKTOWANYM NA RÓWNI Z ORZECZENIEM O ZNACZNYM STOPNIU NIEPEŁNOSPRAWNOŚCI</t>
  </si>
  <si>
    <t xml:space="preserve"> DZIECI Z ORZECZENIEM O NIEPEŁNOSPRAWNOŚCI</t>
  </si>
  <si>
    <t xml:space="preserve">Kosztorys na środki finansowe w ramach Programu „Opieka wytchnieniowa” dla Organizacji Pozarządowych − edycja 2024 
</t>
  </si>
  <si>
    <t>Załącznik nr 3 do oferty realizacji zadania publicznego w ramach resortowego Programu Ministra Rodziny i Polityki Społecznej „Opieka wytchnieniowa” dla Organizacji Pozarządowych − edycja 2024 (załącznik nr 6 do Programu)</t>
  </si>
  <si>
    <t>IV. 1 Zestawienie planowanej liczby osób objętych usługami opieki wytchnieniowej i kosztów realizacji zadania:</t>
  </si>
  <si>
    <t>Ogólna liczba członków rodzin lub opiekunów osób z orzeczeniem o znacznym stopniu niepełnosprawności albo orzeczeniem traktowanym na równi z orzeczeniem o znacznym stopniu niepełnosprawności</t>
  </si>
  <si>
    <t>Ogólna liczba członków rodzin lub opiekunów dzieci z orzeczeniem o niepełnosprawności</t>
  </si>
  <si>
    <t>Ogólna liczba osób z orzeczeniem o znacznym stopniu niepełnosprawności albo orzeczeniem traktowanym na równi z orzeczeniem o znacznym stopniu niepełnosprawności</t>
  </si>
  <si>
    <t>Ogólna liczba dzieci z orzeczeniem o niepełnosprawności</t>
  </si>
  <si>
    <t>Ogólna liczba planowanych godzin/ dób usług opieki wytchnieniowej, w tym w ramach:</t>
  </si>
  <si>
    <t>- pobytu dziennego</t>
  </si>
  <si>
    <t>- pobytu całodobowego (zgodnie z działem V ust. 16 pkt 2 lit. a Programu)</t>
  </si>
  <si>
    <t>- pobytu całodobowego (zgodnie z działem V ust. 16 pkt 2 lit. b Programu)</t>
  </si>
  <si>
    <r>
      <t xml:space="preserve">Koszty bezpośrednie </t>
    </r>
    <r>
      <rPr>
        <sz val="9"/>
        <color theme="1"/>
        <rFont val="Calibri"/>
        <family val="2"/>
        <charset val="238"/>
        <scheme val="minor"/>
      </rPr>
      <t>(koszty realizacji usług opieki wytchnieniowej)</t>
    </r>
  </si>
  <si>
    <t>Koszty pośrednie, w tym:</t>
  </si>
  <si>
    <t>- koszty wynagrodzenia kadry administracyjnej (należy wskazać m.in. liczbę osób, wymiar czasu pracy, liczbę miesięcy/godzin):</t>
  </si>
  <si>
    <t>- koszty wynagrodzenia koordynatora Programu (należy wskazać m.in. liczbę osób, wymiar czasu pracy, liczbę miesięcy/godzin):</t>
  </si>
  <si>
    <t>- koszty przeznaczone na zakup materiałów biurowych niezbędnych do realizacji Programu:</t>
  </si>
  <si>
    <t>IV. 2 Źródła finansowania kosztów realizacji zadania:</t>
  </si>
  <si>
    <t>Wartość (w złotych)</t>
  </si>
  <si>
    <t>Udział (%)</t>
  </si>
  <si>
    <t>Suma wszystkich kosztów realizacji zadania</t>
  </si>
  <si>
    <t>Inne źródła finansowania (w tym m. in. wkład własny)</t>
  </si>
  <si>
    <t>Planowane dofinansowanie ze środków Funduszu Solidarnościowego w ramach oferty</t>
  </si>
  <si>
    <t>pobyt dzienny</t>
  </si>
  <si>
    <t>pobyt całodobowy</t>
  </si>
  <si>
    <t>** Usługi opieki wytchnieniowej dla członka rodziny (członków rodziny) lub opiekuna (opiekunów) sprawującego bezpośrednią opiekę nad więcej niż jedną osobą z niepełnosprawnością muszą być realizowane w tym samym czasie, z zastrzeżeniem zapewnienia adekwatnej opieki, stosownie do potrzeb osoby z niepełnosprawnością. W przypadku realizacji usług opieki wytchnieniowej dla więcej niż jednej osoby z niepełnosprawnością, kwota dofinansowania przysługuje na drugą i kolejną osobę z niepełnosprawnością w wysokości do 50% kwoty.</t>
  </si>
  <si>
    <t>WYMIAR GODZIN USŁUG OPIEKI WYTCHNIENIOWEJ NA JEDNĄ OSOBĘ Z NIEPEŁNOSPRAWNOŚCIĄ (DO 240 h)</t>
  </si>
  <si>
    <t>LICZBA DÓB USŁUG OPIEKI WYTCHNIENIOWEJ NA JEDNĄ OSOBĘ Z NIEPEŁNOSPRAWNOŚCIĄ
(DO 14 DÓB) 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</si>
</sst>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6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</cellStyleXfs>
  <cellXfs count="203">
    <xf numFmtId="0" fontId="0" fillId="0" borderId="0" xfId="0"/>
    <xf numFmtId="0" fontId="0" fillId="0" borderId="0" xfId="0" applyAlignment="1">
      <alignment horizontal="center" wrapText="1"/>
    </xf>
    <xf numFmtId="0" fontId="5" fillId="0" borderId="0" xfId="0" applyFont="1" applyAlignment="1">
      <alignment wrapText="1"/>
    </xf>
    <xf numFmtId="0" fontId="7" fillId="0" borderId="0" xfId="0" applyFont="1"/>
    <xf numFmtId="0" fontId="8" fillId="0" borderId="0" xfId="0" applyFont="1" applyFill="1" applyBorder="1"/>
    <xf numFmtId="0" fontId="7" fillId="0" borderId="0" xfId="0" applyFont="1" applyAlignment="1">
      <alignment vertic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4" borderId="9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wrapText="1"/>
    </xf>
    <xf numFmtId="0" fontId="6" fillId="3" borderId="2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5" fillId="5" borderId="2" xfId="0" applyFont="1" applyFill="1" applyBorder="1" applyAlignment="1">
      <alignment horizontal="center" wrapText="1"/>
    </xf>
    <xf numFmtId="0" fontId="5" fillId="6" borderId="24" xfId="0" applyFont="1" applyFill="1" applyBorder="1"/>
    <xf numFmtId="0" fontId="5" fillId="6" borderId="29" xfId="0" applyFont="1" applyFill="1" applyBorder="1"/>
    <xf numFmtId="0" fontId="5" fillId="6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6" borderId="12" xfId="0" applyFont="1" applyFill="1" applyBorder="1"/>
    <xf numFmtId="0" fontId="5" fillId="6" borderId="13" xfId="0" applyFont="1" applyFill="1" applyBorder="1"/>
    <xf numFmtId="0" fontId="5" fillId="6" borderId="17" xfId="0" applyFont="1" applyFill="1" applyBorder="1"/>
    <xf numFmtId="0" fontId="5" fillId="6" borderId="25" xfId="0" applyFont="1" applyFill="1" applyBorder="1"/>
    <xf numFmtId="0" fontId="4" fillId="3" borderId="2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5" fillId="6" borderId="2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wrapText="1"/>
    </xf>
    <xf numFmtId="0" fontId="0" fillId="0" borderId="28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30" xfId="0" applyFont="1" applyFill="1" applyBorder="1" applyAlignment="1">
      <alignment horizontal="center" vertical="center" wrapText="1"/>
    </xf>
    <xf numFmtId="0" fontId="0" fillId="0" borderId="31" xfId="0" applyFont="1" applyFill="1" applyBorder="1" applyAlignment="1">
      <alignment horizontal="center" vertical="center" wrapText="1"/>
    </xf>
    <xf numFmtId="44" fontId="3" fillId="0" borderId="0" xfId="0" applyNumberFormat="1" applyFont="1" applyFill="1" applyBorder="1" applyAlignment="1">
      <alignment horizontal="center" vertical="center" wrapText="1"/>
    </xf>
    <xf numFmtId="3" fontId="7" fillId="0" borderId="19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left" vertical="center" wrapText="1"/>
    </xf>
    <xf numFmtId="0" fontId="0" fillId="0" borderId="0" xfId="0" applyAlignment="1">
      <alignment horizontal="left"/>
    </xf>
    <xf numFmtId="0" fontId="6" fillId="3" borderId="12" xfId="0" applyFont="1" applyFill="1" applyBorder="1" applyAlignment="1">
      <alignment horizontal="center" vertical="center" wrapText="1"/>
    </xf>
    <xf numFmtId="44" fontId="0" fillId="0" borderId="7" xfId="0" applyNumberFormat="1" applyBorder="1" applyAlignment="1">
      <alignment horizontal="center" vertical="center"/>
    </xf>
    <xf numFmtId="44" fontId="7" fillId="0" borderId="1" xfId="0" applyNumberFormat="1" applyFont="1" applyFill="1" applyBorder="1"/>
    <xf numFmtId="0" fontId="0" fillId="0" borderId="1" xfId="0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13" fillId="0" borderId="17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1" xfId="1" applyNumberFormat="1" applyFont="1" applyBorder="1" applyAlignment="1">
      <alignment horizontal="center" vertical="center" wrapText="1"/>
    </xf>
    <xf numFmtId="44" fontId="0" fillId="0" borderId="0" xfId="0" applyNumberFormat="1" applyBorder="1" applyAlignment="1">
      <alignment horizontal="center"/>
    </xf>
    <xf numFmtId="1" fontId="0" fillId="0" borderId="7" xfId="0" applyNumberFormat="1" applyBorder="1" applyAlignment="1">
      <alignment horizontal="center" vertical="center"/>
    </xf>
    <xf numFmtId="0" fontId="7" fillId="2" borderId="34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4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9" fillId="0" borderId="9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12" xfId="0" applyBorder="1" applyAlignment="1">
      <alignment horizontal="right" vertical="center" wrapText="1"/>
    </xf>
    <xf numFmtId="1" fontId="2" fillId="0" borderId="12" xfId="0" applyNumberFormat="1" applyFont="1" applyBorder="1" applyAlignment="1">
      <alignment horizontal="center" vertical="center" wrapText="1"/>
    </xf>
    <xf numFmtId="44" fontId="7" fillId="0" borderId="12" xfId="0" applyNumberFormat="1" applyFont="1" applyFill="1" applyBorder="1"/>
    <xf numFmtId="1" fontId="13" fillId="0" borderId="17" xfId="0" applyNumberFormat="1" applyFont="1" applyFill="1" applyBorder="1" applyAlignment="1">
      <alignment horizontal="center" vertical="center" wrapText="1"/>
    </xf>
    <xf numFmtId="44" fontId="7" fillId="0" borderId="1" xfId="1" applyFont="1" applyFill="1" applyBorder="1" applyAlignment="1">
      <alignment horizontal="center" vertical="center"/>
    </xf>
    <xf numFmtId="44" fontId="7" fillId="0" borderId="1" xfId="1" applyFont="1" applyBorder="1" applyAlignment="1">
      <alignment vertical="center" wrapText="1"/>
    </xf>
    <xf numFmtId="1" fontId="7" fillId="0" borderId="1" xfId="0" applyNumberFormat="1" applyFont="1" applyBorder="1" applyAlignment="1">
      <alignment vertical="center" wrapText="1"/>
    </xf>
    <xf numFmtId="1" fontId="9" fillId="0" borderId="7" xfId="0" applyNumberFormat="1" applyFont="1" applyFill="1" applyBorder="1" applyAlignment="1">
      <alignment horizontal="center" vertical="center"/>
    </xf>
    <xf numFmtId="3" fontId="5" fillId="6" borderId="1" xfId="0" applyNumberFormat="1" applyFont="1" applyFill="1" applyBorder="1" applyAlignment="1">
      <alignment horizontal="center"/>
    </xf>
    <xf numFmtId="0" fontId="17" fillId="0" borderId="8" xfId="2" applyFont="1" applyBorder="1" applyAlignment="1">
      <alignment horizontal="center"/>
    </xf>
    <xf numFmtId="0" fontId="17" fillId="0" borderId="1" xfId="2" applyFont="1" applyBorder="1" applyAlignment="1">
      <alignment wrapText="1"/>
    </xf>
    <xf numFmtId="0" fontId="17" fillId="0" borderId="1" xfId="2" applyFont="1" applyBorder="1" applyAlignment="1">
      <alignment horizontal="left" wrapText="1"/>
    </xf>
    <xf numFmtId="0" fontId="17" fillId="0" borderId="1" xfId="2" applyFont="1" applyBorder="1"/>
    <xf numFmtId="0" fontId="18" fillId="0" borderId="12" xfId="2" applyFont="1" applyBorder="1" applyAlignment="1">
      <alignment horizontal="center"/>
    </xf>
    <xf numFmtId="0" fontId="18" fillId="0" borderId="1" xfId="2" applyFont="1" applyBorder="1" applyAlignment="1">
      <alignment horizontal="center"/>
    </xf>
    <xf numFmtId="0" fontId="18" fillId="0" borderId="13" xfId="2" applyFont="1" applyBorder="1" applyAlignment="1">
      <alignment horizontal="center"/>
    </xf>
    <xf numFmtId="0" fontId="18" fillId="0" borderId="3" xfId="2" applyFont="1" applyBorder="1" applyAlignment="1">
      <alignment horizontal="center"/>
    </xf>
    <xf numFmtId="0" fontId="17" fillId="0" borderId="12" xfId="2" applyFont="1" applyBorder="1" applyAlignment="1">
      <alignment horizontal="center"/>
    </xf>
    <xf numFmtId="44" fontId="17" fillId="0" borderId="12" xfId="3" applyFont="1" applyBorder="1" applyAlignment="1">
      <alignment horizontal="center"/>
    </xf>
    <xf numFmtId="0" fontId="17" fillId="0" borderId="0" xfId="2" applyFont="1" applyBorder="1" applyAlignment="1">
      <alignment horizontal="center"/>
    </xf>
    <xf numFmtId="44" fontId="17" fillId="0" borderId="3" xfId="2" applyNumberFormat="1" applyFont="1" applyBorder="1"/>
    <xf numFmtId="44" fontId="17" fillId="0" borderId="2" xfId="3" applyFont="1" applyBorder="1"/>
    <xf numFmtId="0" fontId="17" fillId="0" borderId="41" xfId="2" applyFont="1" applyBorder="1" applyAlignment="1">
      <alignment horizontal="center"/>
    </xf>
    <xf numFmtId="0" fontId="17" fillId="0" borderId="31" xfId="2" applyFont="1" applyBorder="1" applyAlignment="1">
      <alignment horizontal="center"/>
    </xf>
    <xf numFmtId="0" fontId="0" fillId="0" borderId="17" xfId="0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" fontId="0" fillId="0" borderId="17" xfId="0" applyNumberFormat="1" applyFill="1" applyBorder="1" applyAlignment="1">
      <alignment horizontal="center" vertical="center"/>
    </xf>
    <xf numFmtId="44" fontId="7" fillId="0" borderId="1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vertical="center" wrapText="1"/>
    </xf>
    <xf numFmtId="44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1" fontId="7" fillId="0" borderId="20" xfId="0" applyNumberFormat="1" applyFont="1" applyFill="1" applyBorder="1" applyAlignment="1">
      <alignment horizontal="center" vertical="center"/>
    </xf>
    <xf numFmtId="3" fontId="9" fillId="0" borderId="35" xfId="0" applyNumberFormat="1" applyFont="1" applyFill="1" applyBorder="1" applyAlignment="1">
      <alignment horizontal="center" vertical="center"/>
    </xf>
    <xf numFmtId="0" fontId="0" fillId="0" borderId="38" xfId="0" applyBorder="1" applyAlignment="1"/>
    <xf numFmtId="0" fontId="6" fillId="3" borderId="12" xfId="0" applyFont="1" applyFill="1" applyBorder="1" applyAlignment="1">
      <alignment vertical="center" wrapText="1"/>
    </xf>
    <xf numFmtId="3" fontId="9" fillId="0" borderId="45" xfId="0" applyNumberFormat="1" applyFont="1" applyFill="1" applyBorder="1" applyAlignment="1">
      <alignment horizontal="center" vertical="center"/>
    </xf>
    <xf numFmtId="44" fontId="17" fillId="0" borderId="1" xfId="2" applyNumberFormat="1" applyFont="1" applyBorder="1"/>
    <xf numFmtId="0" fontId="17" fillId="0" borderId="1" xfId="2" applyFont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/>
    <xf numFmtId="0" fontId="7" fillId="0" borderId="0" xfId="0" applyFont="1" applyFill="1"/>
    <xf numFmtId="0" fontId="1" fillId="0" borderId="7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1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7" borderId="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6" fillId="3" borderId="51" xfId="0" applyFont="1" applyFill="1" applyBorder="1" applyAlignment="1">
      <alignment horizontal="center" vertical="center" wrapText="1"/>
    </xf>
    <xf numFmtId="0" fontId="10" fillId="3" borderId="51" xfId="0" applyFont="1" applyFill="1" applyBorder="1" applyAlignment="1">
      <alignment horizontal="center" vertical="center" wrapText="1"/>
    </xf>
    <xf numFmtId="0" fontId="10" fillId="3" borderId="51" xfId="0" applyFont="1" applyFill="1" applyBorder="1" applyAlignment="1">
      <alignment vertical="center" wrapText="1"/>
    </xf>
    <xf numFmtId="0" fontId="0" fillId="0" borderId="30" xfId="0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9" fillId="3" borderId="51" xfId="0" applyFont="1" applyFill="1" applyBorder="1" applyAlignment="1">
      <alignment vertical="center"/>
    </xf>
    <xf numFmtId="1" fontId="9" fillId="0" borderId="36" xfId="0" applyNumberFormat="1" applyFont="1" applyFill="1" applyBorder="1" applyAlignment="1">
      <alignment horizontal="center" vertical="center"/>
    </xf>
    <xf numFmtId="3" fontId="9" fillId="0" borderId="37" xfId="0" applyNumberFormat="1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1" fontId="4" fillId="0" borderId="1" xfId="0" applyNumberFormat="1" applyFont="1" applyBorder="1" applyAlignment="1">
      <alignment vertical="center" wrapText="1"/>
    </xf>
    <xf numFmtId="1" fontId="1" fillId="7" borderId="1" xfId="0" applyNumberFormat="1" applyFont="1" applyFill="1" applyBorder="1" applyAlignment="1">
      <alignment vertical="center" wrapText="1"/>
    </xf>
    <xf numFmtId="44" fontId="4" fillId="0" borderId="1" xfId="0" applyNumberFormat="1" applyFont="1" applyBorder="1" applyAlignment="1">
      <alignment vertical="center" wrapText="1"/>
    </xf>
    <xf numFmtId="44" fontId="4" fillId="0" borderId="1" xfId="1" applyFont="1" applyBorder="1" applyAlignment="1">
      <alignment vertical="center" wrapText="1"/>
    </xf>
    <xf numFmtId="3" fontId="1" fillId="7" borderId="1" xfId="0" applyNumberFormat="1" applyFont="1" applyFill="1" applyBorder="1" applyAlignment="1">
      <alignment vertical="center" wrapText="1"/>
    </xf>
    <xf numFmtId="0" fontId="21" fillId="0" borderId="0" xfId="0" applyFont="1" applyAlignment="1">
      <alignment wrapText="1"/>
    </xf>
    <xf numFmtId="0" fontId="21" fillId="0" borderId="0" xfId="0" applyFont="1" applyFill="1" applyBorder="1" applyAlignment="1">
      <alignment horizontal="center" wrapText="1"/>
    </xf>
    <xf numFmtId="0" fontId="21" fillId="0" borderId="0" xfId="0" applyFont="1"/>
    <xf numFmtId="0" fontId="21" fillId="0" borderId="0" xfId="0" applyFont="1" applyAlignment="1"/>
    <xf numFmtId="0" fontId="22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6" fillId="3" borderId="24" xfId="0" applyFont="1" applyFill="1" applyBorder="1" applyAlignment="1">
      <alignment horizontal="center" vertical="center" wrapText="1"/>
    </xf>
    <xf numFmtId="0" fontId="6" fillId="3" borderId="46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44" fontId="1" fillId="0" borderId="19" xfId="0" applyNumberFormat="1" applyFont="1" applyBorder="1" applyAlignment="1">
      <alignment horizontal="center" vertical="top" wrapText="1"/>
    </xf>
    <xf numFmtId="0" fontId="1" fillId="0" borderId="33" xfId="0" applyFont="1" applyBorder="1" applyAlignment="1">
      <alignment horizontal="center" vertical="top" wrapText="1"/>
    </xf>
    <xf numFmtId="44" fontId="1" fillId="0" borderId="19" xfId="0" applyNumberFormat="1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44" fontId="4" fillId="0" borderId="19" xfId="0" applyNumberFormat="1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7" borderId="1" xfId="0" applyFont="1" applyFill="1" applyBorder="1" applyAlignment="1">
      <alignment horizontal="left" vertical="top" wrapText="1"/>
    </xf>
    <xf numFmtId="0" fontId="1" fillId="7" borderId="1" xfId="0" applyFont="1" applyFill="1" applyBorder="1" applyAlignment="1">
      <alignment horizontal="left" vertical="top" wrapText="1"/>
    </xf>
    <xf numFmtId="0" fontId="5" fillId="3" borderId="48" xfId="0" applyFont="1" applyFill="1" applyBorder="1" applyAlignment="1">
      <alignment horizontal="center" vertical="center" wrapText="1"/>
    </xf>
    <xf numFmtId="0" fontId="5" fillId="3" borderId="49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3" borderId="26" xfId="0" applyFill="1" applyBorder="1" applyAlignment="1">
      <alignment horizontal="center"/>
    </xf>
    <xf numFmtId="0" fontId="0" fillId="3" borderId="27" xfId="0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43" xfId="0" applyFill="1" applyBorder="1" applyAlignment="1">
      <alignment horizontal="center" vertical="center" wrapText="1"/>
    </xf>
    <xf numFmtId="0" fontId="0" fillId="0" borderId="33" xfId="0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9" fillId="4" borderId="14" xfId="0" applyFont="1" applyFill="1" applyBorder="1" applyAlignment="1">
      <alignment horizontal="center" wrapText="1"/>
    </xf>
    <xf numFmtId="0" fontId="19" fillId="4" borderId="15" xfId="0" applyFont="1" applyFill="1" applyBorder="1" applyAlignment="1">
      <alignment horizontal="center" wrapText="1"/>
    </xf>
    <xf numFmtId="0" fontId="19" fillId="4" borderId="4" xfId="0" applyFont="1" applyFill="1" applyBorder="1" applyAlignment="1">
      <alignment horizont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wrapText="1"/>
    </xf>
    <xf numFmtId="0" fontId="14" fillId="0" borderId="0" xfId="0" applyFont="1" applyBorder="1" applyAlignment="1">
      <alignment horizontal="left" vertical="center" wrapText="1"/>
    </xf>
    <xf numFmtId="0" fontId="15" fillId="3" borderId="24" xfId="0" applyFont="1" applyFill="1" applyBorder="1" applyAlignment="1">
      <alignment horizontal="center" vertical="center" wrapText="1"/>
    </xf>
    <xf numFmtId="0" fontId="6" fillId="4" borderId="47" xfId="0" applyFont="1" applyFill="1" applyBorder="1" applyAlignment="1">
      <alignment horizontal="center" vertical="center" wrapText="1"/>
    </xf>
    <xf numFmtId="0" fontId="15" fillId="3" borderId="46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10" fillId="3" borderId="51" xfId="0" applyFont="1" applyFill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 wrapText="1"/>
    </xf>
    <xf numFmtId="0" fontId="10" fillId="3" borderId="4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18" fillId="0" borderId="14" xfId="2" applyFont="1" applyBorder="1" applyAlignment="1">
      <alignment horizontal="left" wrapText="1"/>
    </xf>
    <xf numFmtId="0" fontId="18" fillId="0" borderId="15" xfId="2" applyFont="1" applyBorder="1" applyAlignment="1">
      <alignment horizontal="left" wrapText="1"/>
    </xf>
    <xf numFmtId="0" fontId="18" fillId="0" borderId="4" xfId="2" applyFont="1" applyBorder="1" applyAlignment="1">
      <alignment horizontal="left" wrapText="1"/>
    </xf>
    <xf numFmtId="0" fontId="18" fillId="3" borderId="39" xfId="2" applyFont="1" applyFill="1" applyBorder="1" applyAlignment="1">
      <alignment horizontal="left"/>
    </xf>
    <xf numFmtId="0" fontId="18" fillId="3" borderId="42" xfId="2" applyFont="1" applyFill="1" applyBorder="1" applyAlignment="1">
      <alignment horizontal="left"/>
    </xf>
    <xf numFmtId="0" fontId="18" fillId="3" borderId="40" xfId="2" applyFont="1" applyFill="1" applyBorder="1" applyAlignment="1">
      <alignment horizontal="left"/>
    </xf>
    <xf numFmtId="0" fontId="14" fillId="0" borderId="10" xfId="2" applyFont="1" applyFill="1" applyBorder="1" applyAlignment="1" applyProtection="1">
      <alignment horizontal="center" vertical="center" wrapText="1"/>
    </xf>
    <xf numFmtId="0" fontId="14" fillId="0" borderId="8" xfId="2" applyFont="1" applyFill="1" applyBorder="1" applyAlignment="1" applyProtection="1">
      <alignment horizontal="center" vertical="center" wrapText="1"/>
    </xf>
    <xf numFmtId="44" fontId="17" fillId="0" borderId="19" xfId="3" applyFont="1" applyBorder="1" applyAlignment="1">
      <alignment horizontal="center"/>
    </xf>
    <xf numFmtId="44" fontId="17" fillId="0" borderId="43" xfId="3" applyFont="1" applyBorder="1" applyAlignment="1">
      <alignment horizontal="center"/>
    </xf>
    <xf numFmtId="44" fontId="17" fillId="0" borderId="44" xfId="3" applyFont="1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</cellXfs>
  <cellStyles count="4">
    <cellStyle name="Normalny" xfId="0" builtinId="0"/>
    <cellStyle name="Normalny 2" xfId="2" xr:uid="{00000000-0005-0000-0000-000001000000}"/>
    <cellStyle name="Walutowy" xfId="1" builtinId="4"/>
    <cellStyle name="Walutowy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117"/>
  <sheetViews>
    <sheetView tabSelected="1" zoomScale="60" zoomScaleNormal="60" workbookViewId="0">
      <selection activeCell="B2" sqref="B2:B14"/>
    </sheetView>
  </sheetViews>
  <sheetFormatPr defaultRowHeight="14.4" x14ac:dyDescent="0.3"/>
  <cols>
    <col min="1" max="1" width="3.109375" customWidth="1"/>
    <col min="2" max="2" width="18.6640625" customWidth="1"/>
    <col min="3" max="3" width="53.109375" customWidth="1"/>
    <col min="4" max="4" width="28" customWidth="1"/>
    <col min="5" max="6" width="31" customWidth="1"/>
    <col min="7" max="7" width="29.33203125" customWidth="1"/>
    <col min="8" max="8" width="24.44140625" customWidth="1"/>
    <col min="9" max="9" width="24.5546875" customWidth="1"/>
    <col min="10" max="11" width="19.44140625" customWidth="1"/>
    <col min="12" max="12" width="17.6640625" customWidth="1"/>
    <col min="13" max="14" width="22" customWidth="1"/>
    <col min="15" max="15" width="21" customWidth="1"/>
    <col min="16" max="17" width="21.33203125" customWidth="1"/>
    <col min="18" max="18" width="20.33203125" customWidth="1"/>
    <col min="19" max="19" width="17.33203125" customWidth="1"/>
  </cols>
  <sheetData>
    <row r="1" spans="2:24" ht="83.25" customHeight="1" thickBot="1" x14ac:dyDescent="0.35">
      <c r="J1" s="2"/>
      <c r="K1" s="2"/>
      <c r="L1" s="2"/>
      <c r="M1" s="177" t="s">
        <v>67</v>
      </c>
      <c r="N1" s="177"/>
      <c r="O1" s="177"/>
      <c r="R1" s="129" t="s">
        <v>34</v>
      </c>
      <c r="S1" s="129">
        <v>1</v>
      </c>
      <c r="T1" s="130" t="s">
        <v>41</v>
      </c>
      <c r="U1" s="131"/>
      <c r="V1" s="131"/>
      <c r="W1" s="131"/>
      <c r="X1" s="131"/>
    </row>
    <row r="2" spans="2:24" ht="75" customHeight="1" thickBot="1" x14ac:dyDescent="0.45">
      <c r="B2" s="149" t="s">
        <v>0</v>
      </c>
      <c r="C2" s="169" t="s">
        <v>66</v>
      </c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1"/>
      <c r="R2" s="129" t="s">
        <v>33</v>
      </c>
      <c r="S2" s="129">
        <v>2</v>
      </c>
      <c r="T2" s="129" t="s">
        <v>42</v>
      </c>
      <c r="U2" s="131"/>
      <c r="V2" s="131"/>
      <c r="W2" s="131"/>
      <c r="X2" s="131"/>
    </row>
    <row r="3" spans="2:24" ht="24.9" customHeight="1" x14ac:dyDescent="0.3">
      <c r="B3" s="150"/>
      <c r="C3" s="166" t="s">
        <v>1</v>
      </c>
      <c r="D3" s="172" t="s">
        <v>10</v>
      </c>
      <c r="E3" s="172" t="s">
        <v>11</v>
      </c>
      <c r="F3" s="135" t="s">
        <v>35</v>
      </c>
      <c r="G3" s="135"/>
      <c r="H3" s="135" t="s">
        <v>13</v>
      </c>
      <c r="I3" s="135"/>
      <c r="J3" s="172" t="s">
        <v>91</v>
      </c>
      <c r="K3" s="135" t="s">
        <v>16</v>
      </c>
      <c r="L3" s="135"/>
      <c r="M3" s="172" t="s">
        <v>63</v>
      </c>
      <c r="N3" s="135" t="s">
        <v>20</v>
      </c>
      <c r="O3" s="180"/>
      <c r="P3" s="174" t="s">
        <v>38</v>
      </c>
      <c r="Q3" s="13"/>
      <c r="R3" s="131"/>
      <c r="S3" s="132">
        <v>3</v>
      </c>
      <c r="T3" s="131"/>
      <c r="U3" s="131"/>
      <c r="V3" s="131"/>
      <c r="W3" s="131"/>
      <c r="X3" s="131"/>
    </row>
    <row r="4" spans="2:24" ht="126.75" customHeight="1" x14ac:dyDescent="0.3">
      <c r="B4" s="150"/>
      <c r="C4" s="167"/>
      <c r="D4" s="173"/>
      <c r="E4" s="173"/>
      <c r="F4" s="43" t="s">
        <v>14</v>
      </c>
      <c r="G4" s="43" t="s">
        <v>15</v>
      </c>
      <c r="H4" s="49" t="s">
        <v>36</v>
      </c>
      <c r="I4" s="49" t="s">
        <v>37</v>
      </c>
      <c r="J4" s="173"/>
      <c r="K4" s="43" t="s">
        <v>64</v>
      </c>
      <c r="L4" s="95" t="s">
        <v>65</v>
      </c>
      <c r="M4" s="173"/>
      <c r="N4" s="15" t="s">
        <v>19</v>
      </c>
      <c r="O4" s="11" t="s">
        <v>17</v>
      </c>
      <c r="P4" s="175"/>
      <c r="Q4" s="13"/>
      <c r="R4" s="133"/>
      <c r="S4" s="132">
        <v>4</v>
      </c>
      <c r="T4" s="131"/>
      <c r="U4" s="131"/>
      <c r="V4" s="131"/>
      <c r="W4" s="131"/>
      <c r="X4" s="131"/>
    </row>
    <row r="5" spans="2:24" ht="15" customHeight="1" x14ac:dyDescent="0.3">
      <c r="B5" s="150"/>
      <c r="C5" s="9">
        <v>1</v>
      </c>
      <c r="D5" s="10">
        <v>2</v>
      </c>
      <c r="E5" s="10">
        <v>3</v>
      </c>
      <c r="F5" s="10">
        <v>4</v>
      </c>
      <c r="G5" s="10">
        <v>5</v>
      </c>
      <c r="H5" s="10">
        <v>6</v>
      </c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>
        <v>14</v>
      </c>
      <c r="Q5" s="39"/>
      <c r="R5" s="131"/>
      <c r="S5" s="132">
        <v>5</v>
      </c>
      <c r="T5" s="131"/>
      <c r="U5" s="131"/>
      <c r="V5" s="131"/>
      <c r="W5" s="131"/>
      <c r="X5" s="131"/>
    </row>
    <row r="6" spans="2:24" ht="116.25" customHeight="1" x14ac:dyDescent="0.3">
      <c r="B6" s="150"/>
      <c r="C6" s="41" t="s">
        <v>29</v>
      </c>
      <c r="D6" s="48"/>
      <c r="E6" s="48"/>
      <c r="F6" s="48">
        <f>F7+F8+F9</f>
        <v>0</v>
      </c>
      <c r="G6" s="48">
        <f>G7+G8+G9</f>
        <v>0</v>
      </c>
      <c r="H6" s="64">
        <f>H7+H9+H8</f>
        <v>0</v>
      </c>
      <c r="I6" s="64">
        <f>I7+I9+I8</f>
        <v>0</v>
      </c>
      <c r="J6" s="54" t="s">
        <v>62</v>
      </c>
      <c r="K6" s="48">
        <f>K7+K8+K9</f>
        <v>0</v>
      </c>
      <c r="L6" s="48">
        <f>L7+L8+L9</f>
        <v>0</v>
      </c>
      <c r="M6" s="54" t="s">
        <v>62</v>
      </c>
      <c r="N6" s="54" t="s">
        <v>62</v>
      </c>
      <c r="O6" s="54" t="s">
        <v>62</v>
      </c>
      <c r="P6" s="88">
        <f>P7+P9+P8</f>
        <v>0</v>
      </c>
      <c r="Q6" s="37"/>
      <c r="R6" s="131"/>
      <c r="S6" s="132">
        <v>6</v>
      </c>
      <c r="T6" s="131"/>
      <c r="U6" s="131"/>
      <c r="V6" s="131"/>
      <c r="W6" s="131"/>
      <c r="X6" s="131"/>
    </row>
    <row r="7" spans="2:24" ht="30" customHeight="1" x14ac:dyDescent="0.3">
      <c r="B7" s="151"/>
      <c r="C7" s="46" t="s">
        <v>32</v>
      </c>
      <c r="D7" s="168"/>
      <c r="E7" s="168"/>
      <c r="F7" s="86"/>
      <c r="G7" s="86"/>
      <c r="H7" s="67"/>
      <c r="I7" s="67"/>
      <c r="J7" s="51"/>
      <c r="K7" s="51">
        <f>F7*J7</f>
        <v>0</v>
      </c>
      <c r="L7" s="12">
        <f>G7*J7</f>
        <v>0</v>
      </c>
      <c r="M7" s="12">
        <f>N7</f>
        <v>0</v>
      </c>
      <c r="N7" s="12"/>
      <c r="O7" s="54" t="s">
        <v>62</v>
      </c>
      <c r="P7" s="45">
        <f>(H7*M7*J7)+((M7*I7*J7)*50%)</f>
        <v>0</v>
      </c>
      <c r="Q7" s="37"/>
      <c r="R7" s="131"/>
      <c r="S7" s="131"/>
      <c r="T7" s="131"/>
      <c r="U7" s="131"/>
      <c r="V7" s="131"/>
      <c r="W7" s="131"/>
      <c r="X7" s="131"/>
    </row>
    <row r="8" spans="2:24" ht="30" customHeight="1" x14ac:dyDescent="0.3">
      <c r="B8" s="151"/>
      <c r="C8" s="61" t="s">
        <v>40</v>
      </c>
      <c r="D8" s="168"/>
      <c r="E8" s="168"/>
      <c r="F8" s="86"/>
      <c r="G8" s="86"/>
      <c r="H8" s="62"/>
      <c r="I8" s="62"/>
      <c r="J8" s="51"/>
      <c r="K8" s="51">
        <f t="shared" ref="K8:K9" si="0">F8*J8</f>
        <v>0</v>
      </c>
      <c r="L8" s="12">
        <f t="shared" ref="L8:L9" si="1">G8*J8</f>
        <v>0</v>
      </c>
      <c r="M8" s="40">
        <f t="shared" ref="M8:M9" si="2">N8</f>
        <v>0</v>
      </c>
      <c r="N8" s="40"/>
      <c r="O8" s="54" t="s">
        <v>62</v>
      </c>
      <c r="P8" s="63">
        <f>(H8*M8*J8)+((M8*I8*J8)*50%)</f>
        <v>0</v>
      </c>
      <c r="Q8" s="37"/>
      <c r="R8" s="129"/>
      <c r="S8" s="131"/>
      <c r="T8" s="131"/>
      <c r="U8" s="131"/>
      <c r="V8" s="131"/>
      <c r="W8" s="131"/>
      <c r="X8" s="131"/>
    </row>
    <row r="9" spans="2:24" ht="30" customHeight="1" x14ac:dyDescent="0.3">
      <c r="B9" s="151"/>
      <c r="C9" s="46" t="s">
        <v>61</v>
      </c>
      <c r="D9" s="168"/>
      <c r="E9" s="168"/>
      <c r="F9" s="86"/>
      <c r="G9" s="86"/>
      <c r="H9" s="50"/>
      <c r="I9" s="50"/>
      <c r="J9" s="51"/>
      <c r="K9" s="51">
        <f t="shared" si="0"/>
        <v>0</v>
      </c>
      <c r="L9" s="12">
        <f t="shared" si="1"/>
        <v>0</v>
      </c>
      <c r="M9" s="12">
        <f t="shared" si="2"/>
        <v>0</v>
      </c>
      <c r="N9" s="12"/>
      <c r="O9" s="54" t="s">
        <v>62</v>
      </c>
      <c r="P9" s="45">
        <f>(H9*M9*J9)+((M9*I9*J9)*50%)</f>
        <v>0</v>
      </c>
      <c r="Q9" s="37"/>
    </row>
    <row r="10" spans="2:24" ht="125.25" customHeight="1" x14ac:dyDescent="0.3">
      <c r="B10" s="150"/>
      <c r="C10" s="41" t="s">
        <v>28</v>
      </c>
      <c r="D10" s="48"/>
      <c r="E10" s="48"/>
      <c r="F10" s="48">
        <f>F11+F12+F13</f>
        <v>0</v>
      </c>
      <c r="G10" s="48">
        <f>G11+G12+G13</f>
        <v>0</v>
      </c>
      <c r="H10" s="64">
        <f>H11+H13+H12</f>
        <v>0</v>
      </c>
      <c r="I10" s="64">
        <f>I11+I13+I12</f>
        <v>0</v>
      </c>
      <c r="J10" s="54" t="s">
        <v>62</v>
      </c>
      <c r="K10" s="48">
        <f>K11+K12+K13</f>
        <v>0</v>
      </c>
      <c r="L10" s="48">
        <f>L11+L12+L13</f>
        <v>0</v>
      </c>
      <c r="M10" s="54" t="s">
        <v>62</v>
      </c>
      <c r="N10" s="54" t="s">
        <v>62</v>
      </c>
      <c r="O10" s="54" t="s">
        <v>62</v>
      </c>
      <c r="P10" s="88">
        <f>P11+P12+P13</f>
        <v>0</v>
      </c>
      <c r="Q10" s="37"/>
    </row>
    <row r="11" spans="2:24" ht="31.5" customHeight="1" x14ac:dyDescent="0.3">
      <c r="B11" s="151"/>
      <c r="C11" s="46" t="s">
        <v>32</v>
      </c>
      <c r="D11" s="181"/>
      <c r="E11" s="182"/>
      <c r="F11" s="86"/>
      <c r="G11" s="86"/>
      <c r="H11" s="67"/>
      <c r="I11" s="67"/>
      <c r="J11" s="51"/>
      <c r="K11" s="51">
        <f>F11*J11</f>
        <v>0</v>
      </c>
      <c r="L11" s="12">
        <f>G11*J11</f>
        <v>0</v>
      </c>
      <c r="M11" s="12">
        <f>N11+O11</f>
        <v>0</v>
      </c>
      <c r="N11" s="12"/>
      <c r="O11" s="12"/>
      <c r="P11" s="45">
        <f>(H11*M11*J11)+((M11*I11*J11)*50%)</f>
        <v>0</v>
      </c>
      <c r="Q11" s="37"/>
    </row>
    <row r="12" spans="2:24" ht="31.5" customHeight="1" x14ac:dyDescent="0.3">
      <c r="B12" s="151"/>
      <c r="C12" s="46" t="s">
        <v>40</v>
      </c>
      <c r="D12" s="181"/>
      <c r="E12" s="182"/>
      <c r="F12" s="86"/>
      <c r="G12" s="86"/>
      <c r="H12" s="50"/>
      <c r="I12" s="50"/>
      <c r="J12" s="51"/>
      <c r="K12" s="51">
        <f t="shared" ref="K12:K13" si="3">F12*J12</f>
        <v>0</v>
      </c>
      <c r="L12" s="12">
        <f t="shared" ref="L12:L13" si="4">G12*J12</f>
        <v>0</v>
      </c>
      <c r="M12" s="12">
        <f t="shared" ref="M12:M13" si="5">N12+O12</f>
        <v>0</v>
      </c>
      <c r="N12" s="12"/>
      <c r="O12" s="12"/>
      <c r="P12" s="45">
        <f>(H12*M12*J12)+((M12*I12*J12)*50%)</f>
        <v>0</v>
      </c>
      <c r="Q12" s="37"/>
    </row>
    <row r="13" spans="2:24" ht="31.5" customHeight="1" x14ac:dyDescent="0.3">
      <c r="B13" s="151"/>
      <c r="C13" s="46" t="s">
        <v>39</v>
      </c>
      <c r="D13" s="181"/>
      <c r="E13" s="182"/>
      <c r="F13" s="86"/>
      <c r="G13" s="86"/>
      <c r="H13" s="50"/>
      <c r="I13" s="50"/>
      <c r="J13" s="51"/>
      <c r="K13" s="51">
        <f t="shared" si="3"/>
        <v>0</v>
      </c>
      <c r="L13" s="12">
        <f t="shared" si="4"/>
        <v>0</v>
      </c>
      <c r="M13" s="12">
        <f t="shared" si="5"/>
        <v>0</v>
      </c>
      <c r="N13" s="12"/>
      <c r="O13" s="12"/>
      <c r="P13" s="45">
        <f>(H13*M13*J13)+((M13*I13*J13)*50%)</f>
        <v>0</v>
      </c>
      <c r="Q13" s="37"/>
    </row>
    <row r="14" spans="2:24" ht="20.100000000000001" customHeight="1" thickBot="1" x14ac:dyDescent="0.35">
      <c r="B14" s="152"/>
      <c r="C14" s="8" t="s">
        <v>3</v>
      </c>
      <c r="D14" s="6">
        <f t="shared" ref="D14:I14" si="6">D6+D10</f>
        <v>0</v>
      </c>
      <c r="E14" s="6">
        <f t="shared" si="6"/>
        <v>0</v>
      </c>
      <c r="F14" s="94">
        <f t="shared" si="6"/>
        <v>0</v>
      </c>
      <c r="G14" s="94">
        <f t="shared" si="6"/>
        <v>0</v>
      </c>
      <c r="H14" s="53">
        <f t="shared" si="6"/>
        <v>0</v>
      </c>
      <c r="I14" s="53">
        <f t="shared" si="6"/>
        <v>0</v>
      </c>
      <c r="K14" s="53">
        <f>K6+K10</f>
        <v>0</v>
      </c>
      <c r="L14" s="53">
        <f>L6+L10</f>
        <v>0</v>
      </c>
      <c r="M14" s="7"/>
      <c r="N14" s="7"/>
      <c r="O14" s="52"/>
      <c r="P14" s="44">
        <f>P6+P10</f>
        <v>0</v>
      </c>
      <c r="Q14" s="47"/>
    </row>
    <row r="15" spans="2:24" x14ac:dyDescent="0.3">
      <c r="C15" s="1"/>
    </row>
    <row r="16" spans="2:24" ht="18.600000000000001" thickBot="1" x14ac:dyDescent="0.4">
      <c r="B16" s="3"/>
      <c r="C16" s="4"/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</row>
    <row r="17" spans="2:21" ht="24.9" customHeight="1" x14ac:dyDescent="0.3">
      <c r="B17" s="199" t="s">
        <v>2</v>
      </c>
      <c r="C17" s="185" t="s">
        <v>1</v>
      </c>
      <c r="D17" s="183" t="s">
        <v>8</v>
      </c>
      <c r="E17" s="183" t="s">
        <v>9</v>
      </c>
      <c r="F17" s="183" t="s">
        <v>12</v>
      </c>
      <c r="G17" s="136" t="s">
        <v>35</v>
      </c>
      <c r="H17" s="137"/>
      <c r="I17" s="135" t="s">
        <v>13</v>
      </c>
      <c r="J17" s="135"/>
      <c r="K17" s="183" t="s">
        <v>92</v>
      </c>
      <c r="L17" s="183" t="s">
        <v>43</v>
      </c>
      <c r="M17" s="135" t="s">
        <v>21</v>
      </c>
      <c r="N17" s="178"/>
      <c r="O17" s="183" t="s">
        <v>23</v>
      </c>
      <c r="P17" s="183"/>
      <c r="Q17" s="174" t="s">
        <v>44</v>
      </c>
      <c r="R17" s="187"/>
      <c r="S17" s="14"/>
      <c r="U17" s="14"/>
    </row>
    <row r="18" spans="2:21" ht="138" customHeight="1" thickBot="1" x14ac:dyDescent="0.35">
      <c r="B18" s="200"/>
      <c r="C18" s="186"/>
      <c r="D18" s="184"/>
      <c r="E18" s="184"/>
      <c r="F18" s="184"/>
      <c r="G18" s="114" t="s">
        <v>14</v>
      </c>
      <c r="H18" s="114" t="s">
        <v>15</v>
      </c>
      <c r="I18" s="114" t="s">
        <v>36</v>
      </c>
      <c r="J18" s="114" t="s">
        <v>45</v>
      </c>
      <c r="K18" s="184"/>
      <c r="L18" s="184"/>
      <c r="M18" s="115" t="s">
        <v>22</v>
      </c>
      <c r="N18" s="114" t="s">
        <v>60</v>
      </c>
      <c r="O18" s="114" t="s">
        <v>64</v>
      </c>
      <c r="P18" s="116" t="s">
        <v>65</v>
      </c>
      <c r="Q18" s="179"/>
      <c r="R18" s="187"/>
    </row>
    <row r="19" spans="2:21" ht="30.75" customHeight="1" x14ac:dyDescent="0.3">
      <c r="B19" s="201"/>
      <c r="C19" s="17">
        <v>1</v>
      </c>
      <c r="D19" s="17">
        <v>2</v>
      </c>
      <c r="E19" s="17">
        <v>3</v>
      </c>
      <c r="F19" s="17">
        <v>4</v>
      </c>
      <c r="G19" s="17">
        <v>5</v>
      </c>
      <c r="H19" s="17">
        <v>6</v>
      </c>
      <c r="I19" s="17">
        <v>7</v>
      </c>
      <c r="J19" s="17">
        <v>8</v>
      </c>
      <c r="K19" s="17">
        <v>9</v>
      </c>
      <c r="L19" s="17">
        <v>10</v>
      </c>
      <c r="M19" s="17">
        <v>11</v>
      </c>
      <c r="N19" s="17">
        <v>12</v>
      </c>
      <c r="O19" s="17">
        <v>13</v>
      </c>
      <c r="P19" s="17">
        <v>14</v>
      </c>
      <c r="Q19" s="17">
        <v>15</v>
      </c>
      <c r="R19" s="89"/>
    </row>
    <row r="20" spans="2:21" ht="86.25" customHeight="1" x14ac:dyDescent="0.3">
      <c r="B20" s="201"/>
      <c r="C20" s="118" t="s">
        <v>29</v>
      </c>
      <c r="D20" s="117"/>
      <c r="E20" s="85"/>
      <c r="F20" s="54" t="s">
        <v>62</v>
      </c>
      <c r="G20" s="64">
        <f>G21+G22+G23+G24</f>
        <v>0</v>
      </c>
      <c r="H20" s="64">
        <f>H21+H22+H23+H24</f>
        <v>0</v>
      </c>
      <c r="I20" s="87">
        <f>I21+I22+I23+I24</f>
        <v>0</v>
      </c>
      <c r="J20" s="87">
        <f>J21+J22+J23+J24</f>
        <v>0</v>
      </c>
      <c r="K20" s="54" t="s">
        <v>62</v>
      </c>
      <c r="L20" s="54" t="s">
        <v>62</v>
      </c>
      <c r="M20" s="54" t="s">
        <v>62</v>
      </c>
      <c r="N20" s="54" t="s">
        <v>62</v>
      </c>
      <c r="O20" s="92">
        <f>O21+O22+O23+O24</f>
        <v>0</v>
      </c>
      <c r="P20" s="92">
        <f>P21+P22+P23+P24</f>
        <v>0</v>
      </c>
      <c r="Q20" s="57">
        <f>Q21+Q22+Q23+Q24</f>
        <v>0</v>
      </c>
      <c r="R20" s="90"/>
    </row>
    <row r="21" spans="2:21" ht="30" customHeight="1" x14ac:dyDescent="0.3">
      <c r="B21" s="201"/>
      <c r="C21" s="55" t="s">
        <v>32</v>
      </c>
      <c r="D21" s="164" t="s">
        <v>34</v>
      </c>
      <c r="E21" s="165"/>
      <c r="F21" s="56" t="s">
        <v>41</v>
      </c>
      <c r="G21" s="86"/>
      <c r="H21" s="86"/>
      <c r="I21" s="86"/>
      <c r="J21" s="86"/>
      <c r="K21" s="16"/>
      <c r="L21" s="65">
        <f>M21</f>
        <v>0</v>
      </c>
      <c r="M21" s="65"/>
      <c r="N21" s="54" t="s">
        <v>62</v>
      </c>
      <c r="O21" s="38">
        <f>G21*K21</f>
        <v>0</v>
      </c>
      <c r="P21" s="38">
        <f>H21*K21</f>
        <v>0</v>
      </c>
      <c r="Q21" s="57">
        <f>(I21*K21*L21)+((J21*K21*L21)*50%)</f>
        <v>0</v>
      </c>
      <c r="R21" s="90"/>
    </row>
    <row r="22" spans="2:21" ht="30" customHeight="1" x14ac:dyDescent="0.3">
      <c r="B22" s="201"/>
      <c r="C22" s="55" t="s">
        <v>40</v>
      </c>
      <c r="D22" s="164"/>
      <c r="E22" s="165"/>
      <c r="F22" s="56"/>
      <c r="G22" s="86"/>
      <c r="H22" s="86"/>
      <c r="I22" s="86"/>
      <c r="J22" s="86"/>
      <c r="K22" s="16"/>
      <c r="L22" s="65">
        <f t="shared" ref="L22:L24" si="7">M22</f>
        <v>0</v>
      </c>
      <c r="M22" s="65"/>
      <c r="N22" s="54" t="s">
        <v>62</v>
      </c>
      <c r="O22" s="38">
        <f>G22*K22</f>
        <v>0</v>
      </c>
      <c r="P22" s="38">
        <f>H22*K22</f>
        <v>0</v>
      </c>
      <c r="Q22" s="57">
        <f>(I22*K22*L22)+((J22*K22*L22)*50%)</f>
        <v>0</v>
      </c>
      <c r="R22" s="90"/>
    </row>
    <row r="23" spans="2:21" ht="30" customHeight="1" x14ac:dyDescent="0.3">
      <c r="B23" s="201"/>
      <c r="C23" s="55" t="s">
        <v>39</v>
      </c>
      <c r="D23" s="164"/>
      <c r="E23" s="165"/>
      <c r="F23" s="56"/>
      <c r="G23" s="86"/>
      <c r="H23" s="86"/>
      <c r="I23" s="86"/>
      <c r="J23" s="86"/>
      <c r="K23" s="16"/>
      <c r="L23" s="65">
        <f t="shared" si="7"/>
        <v>0</v>
      </c>
      <c r="M23" s="65"/>
      <c r="N23" s="54" t="s">
        <v>62</v>
      </c>
      <c r="O23" s="38">
        <f>G23*K23</f>
        <v>0</v>
      </c>
      <c r="P23" s="38">
        <f>H23*K23</f>
        <v>0</v>
      </c>
      <c r="Q23" s="57">
        <f>(I23*K23*L23)+((J23*K23*L23)*50%)</f>
        <v>0</v>
      </c>
      <c r="R23" s="90"/>
    </row>
    <row r="24" spans="2:21" ht="30" customHeight="1" x14ac:dyDescent="0.3">
      <c r="B24" s="201"/>
      <c r="C24" s="55" t="s">
        <v>39</v>
      </c>
      <c r="D24" s="164"/>
      <c r="E24" s="165"/>
      <c r="F24" s="56"/>
      <c r="G24" s="86"/>
      <c r="H24" s="86"/>
      <c r="I24" s="86"/>
      <c r="J24" s="86"/>
      <c r="K24" s="16"/>
      <c r="L24" s="65">
        <f t="shared" si="7"/>
        <v>0</v>
      </c>
      <c r="M24" s="65"/>
      <c r="N24" s="54" t="s">
        <v>62</v>
      </c>
      <c r="O24" s="38">
        <f>G24*K24</f>
        <v>0</v>
      </c>
      <c r="P24" s="38">
        <f>H24*K24</f>
        <v>0</v>
      </c>
      <c r="Q24" s="57">
        <f>(I24*K24*L24)+((J24*K24*L24)*50%)</f>
        <v>0</v>
      </c>
      <c r="R24" s="90"/>
    </row>
    <row r="25" spans="2:21" ht="137.25" customHeight="1" x14ac:dyDescent="0.3">
      <c r="B25" s="201"/>
      <c r="C25" s="118" t="s">
        <v>30</v>
      </c>
      <c r="D25" s="117"/>
      <c r="E25" s="85"/>
      <c r="F25" s="54" t="s">
        <v>62</v>
      </c>
      <c r="G25" s="85">
        <f>G26+G27+G28+G29</f>
        <v>0</v>
      </c>
      <c r="H25" s="85">
        <f>H26+H27+H28+H29</f>
        <v>0</v>
      </c>
      <c r="I25" s="87">
        <f>I26+I27+I28+I29</f>
        <v>0</v>
      </c>
      <c r="J25" s="87">
        <f>J26+J27+J28+J29</f>
        <v>0</v>
      </c>
      <c r="K25" s="54" t="s">
        <v>62</v>
      </c>
      <c r="L25" s="54" t="s">
        <v>62</v>
      </c>
      <c r="M25" s="54" t="s">
        <v>62</v>
      </c>
      <c r="N25" s="54" t="s">
        <v>62</v>
      </c>
      <c r="O25" s="92">
        <f>O26+O27+O28+O29</f>
        <v>0</v>
      </c>
      <c r="P25" s="92">
        <f>P26+P27+P28+P29</f>
        <v>0</v>
      </c>
      <c r="Q25" s="57">
        <f>Q26+Q27+Q28+Q29</f>
        <v>0</v>
      </c>
      <c r="R25" s="90"/>
    </row>
    <row r="26" spans="2:21" ht="30" customHeight="1" x14ac:dyDescent="0.3">
      <c r="B26" s="201"/>
      <c r="C26" s="55" t="s">
        <v>32</v>
      </c>
      <c r="D26" s="164"/>
      <c r="E26" s="165"/>
      <c r="F26" s="56"/>
      <c r="G26" s="86"/>
      <c r="H26" s="86"/>
      <c r="I26" s="86"/>
      <c r="J26" s="86"/>
      <c r="K26" s="16"/>
      <c r="L26" s="66">
        <f t="shared" ref="L26:L29" si="8">M26+N26</f>
        <v>0</v>
      </c>
      <c r="M26" s="66"/>
      <c r="N26" s="58"/>
      <c r="O26" s="38">
        <f>G26*K26</f>
        <v>0</v>
      </c>
      <c r="P26" s="38">
        <f>H26*K26</f>
        <v>0</v>
      </c>
      <c r="Q26" s="57">
        <f>(I26*K26*L26)+((J26*K26*L26)*50%)</f>
        <v>0</v>
      </c>
      <c r="R26" s="91"/>
    </row>
    <row r="27" spans="2:21" ht="30" customHeight="1" x14ac:dyDescent="0.3">
      <c r="B27" s="201"/>
      <c r="C27" s="55" t="s">
        <v>40</v>
      </c>
      <c r="D27" s="164"/>
      <c r="E27" s="165"/>
      <c r="F27" s="56"/>
      <c r="G27" s="86"/>
      <c r="H27" s="86"/>
      <c r="I27" s="86"/>
      <c r="J27" s="86"/>
      <c r="K27" s="16"/>
      <c r="L27" s="66">
        <f t="shared" si="8"/>
        <v>0</v>
      </c>
      <c r="M27" s="66"/>
      <c r="N27" s="58"/>
      <c r="O27" s="38">
        <f>G27*K27</f>
        <v>0</v>
      </c>
      <c r="P27" s="38">
        <f>H27*K27</f>
        <v>0</v>
      </c>
      <c r="Q27" s="57">
        <f>(I27*K27*L27)+((J27*K27*L27)*50%)</f>
        <v>0</v>
      </c>
      <c r="R27" s="91"/>
    </row>
    <row r="28" spans="2:21" ht="30" customHeight="1" x14ac:dyDescent="0.3">
      <c r="B28" s="201"/>
      <c r="C28" s="55" t="s">
        <v>39</v>
      </c>
      <c r="D28" s="164"/>
      <c r="E28" s="165"/>
      <c r="F28" s="56"/>
      <c r="G28" s="86"/>
      <c r="H28" s="86"/>
      <c r="I28" s="86"/>
      <c r="J28" s="86"/>
      <c r="K28" s="16"/>
      <c r="L28" s="66">
        <f t="shared" si="8"/>
        <v>0</v>
      </c>
      <c r="M28" s="66"/>
      <c r="N28" s="58"/>
      <c r="O28" s="38">
        <f>G28*K28</f>
        <v>0</v>
      </c>
      <c r="P28" s="38">
        <f>H28*K28</f>
        <v>0</v>
      </c>
      <c r="Q28" s="57">
        <f>(I28*K28*L28)+((J28*K28*L28)*50%)</f>
        <v>0</v>
      </c>
      <c r="R28" s="91"/>
    </row>
    <row r="29" spans="2:21" ht="30" customHeight="1" x14ac:dyDescent="0.3">
      <c r="B29" s="201"/>
      <c r="C29" s="55" t="s">
        <v>39</v>
      </c>
      <c r="D29" s="164"/>
      <c r="E29" s="165"/>
      <c r="F29" s="56"/>
      <c r="G29" s="86"/>
      <c r="H29" s="86"/>
      <c r="I29" s="86"/>
      <c r="J29" s="86"/>
      <c r="K29" s="16"/>
      <c r="L29" s="66">
        <f t="shared" si="8"/>
        <v>0</v>
      </c>
      <c r="M29" s="66"/>
      <c r="N29" s="58"/>
      <c r="O29" s="38">
        <f>G29*K29</f>
        <v>0</v>
      </c>
      <c r="P29" s="38">
        <f>H29*K29</f>
        <v>0</v>
      </c>
      <c r="Q29" s="57">
        <f>(I29*K29*L29)+((J29*K29*L29)*50%)</f>
        <v>0</v>
      </c>
      <c r="R29" s="91"/>
    </row>
    <row r="30" spans="2:21" ht="131.25" customHeight="1" x14ac:dyDescent="0.3">
      <c r="B30" s="201"/>
      <c r="C30" s="118" t="s">
        <v>31</v>
      </c>
      <c r="D30" s="117"/>
      <c r="E30" s="85"/>
      <c r="F30" s="54" t="s">
        <v>62</v>
      </c>
      <c r="G30" s="85">
        <f>G31+G32+G33+G34</f>
        <v>0</v>
      </c>
      <c r="H30" s="85">
        <f>H31+H32+H33+H34</f>
        <v>0</v>
      </c>
      <c r="I30" s="87">
        <f>I31+I32+I33+I34</f>
        <v>0</v>
      </c>
      <c r="J30" s="87">
        <f>J31+J32+J33+J34</f>
        <v>0</v>
      </c>
      <c r="K30" s="54" t="s">
        <v>62</v>
      </c>
      <c r="L30" s="54" t="s">
        <v>62</v>
      </c>
      <c r="M30" s="54" t="s">
        <v>62</v>
      </c>
      <c r="N30" s="54" t="s">
        <v>62</v>
      </c>
      <c r="O30" s="92">
        <f>O31+O32+O33+O34</f>
        <v>0</v>
      </c>
      <c r="P30" s="92">
        <f>P31+P32+P33+P34</f>
        <v>0</v>
      </c>
      <c r="Q30" s="57">
        <f>Q31+Q32+Q33+Q34</f>
        <v>0</v>
      </c>
      <c r="R30" s="90"/>
    </row>
    <row r="31" spans="2:21" ht="30" customHeight="1" x14ac:dyDescent="0.3">
      <c r="B31" s="201"/>
      <c r="C31" s="55" t="s">
        <v>32</v>
      </c>
      <c r="D31" s="164"/>
      <c r="E31" s="165"/>
      <c r="F31" s="56"/>
      <c r="G31" s="86"/>
      <c r="H31" s="86"/>
      <c r="I31" s="86"/>
      <c r="J31" s="86"/>
      <c r="K31" s="16"/>
      <c r="L31" s="65">
        <f>M31+N31</f>
        <v>0</v>
      </c>
      <c r="M31" s="65"/>
      <c r="N31" s="16"/>
      <c r="O31" s="38">
        <f>G31*K31</f>
        <v>0</v>
      </c>
      <c r="P31" s="38">
        <f>H31*K31</f>
        <v>0</v>
      </c>
      <c r="Q31" s="57">
        <f>(I31*K31*L31)+((J31*K31*L31)*50%)</f>
        <v>0</v>
      </c>
      <c r="R31" s="90"/>
    </row>
    <row r="32" spans="2:21" ht="30" customHeight="1" x14ac:dyDescent="0.3">
      <c r="B32" s="201"/>
      <c r="C32" s="55" t="s">
        <v>40</v>
      </c>
      <c r="D32" s="164"/>
      <c r="E32" s="165"/>
      <c r="F32" s="56"/>
      <c r="G32" s="86"/>
      <c r="H32" s="86"/>
      <c r="I32" s="86"/>
      <c r="J32" s="86"/>
      <c r="K32" s="16"/>
      <c r="L32" s="65">
        <f t="shared" ref="L32:L34" si="9">M32+N32</f>
        <v>0</v>
      </c>
      <c r="M32" s="65"/>
      <c r="N32" s="16"/>
      <c r="O32" s="38">
        <f>G32*K32</f>
        <v>0</v>
      </c>
      <c r="P32" s="38">
        <f>H32*K32</f>
        <v>0</v>
      </c>
      <c r="Q32" s="57">
        <f>(I32*K32*L32)+((J32*K32*L32)*50%)</f>
        <v>0</v>
      </c>
      <c r="R32" s="90"/>
    </row>
    <row r="33" spans="2:18" ht="30" customHeight="1" x14ac:dyDescent="0.3">
      <c r="B33" s="201"/>
      <c r="C33" s="55" t="s">
        <v>39</v>
      </c>
      <c r="D33" s="164"/>
      <c r="E33" s="165"/>
      <c r="F33" s="56"/>
      <c r="G33" s="86"/>
      <c r="H33" s="86"/>
      <c r="I33" s="86"/>
      <c r="J33" s="86"/>
      <c r="K33" s="16"/>
      <c r="L33" s="65">
        <f t="shared" si="9"/>
        <v>0</v>
      </c>
      <c r="M33" s="65"/>
      <c r="N33" s="16"/>
      <c r="O33" s="38">
        <f>G33*K33</f>
        <v>0</v>
      </c>
      <c r="P33" s="38">
        <f>H33*K33</f>
        <v>0</v>
      </c>
      <c r="Q33" s="57">
        <f>(I33*K33*L33)+((J33*K33*L33)*50%)</f>
        <v>0</v>
      </c>
      <c r="R33" s="90"/>
    </row>
    <row r="34" spans="2:18" ht="30" customHeight="1" x14ac:dyDescent="0.3">
      <c r="B34" s="201"/>
      <c r="C34" s="55" t="s">
        <v>39</v>
      </c>
      <c r="D34" s="164"/>
      <c r="E34" s="165"/>
      <c r="F34" s="56"/>
      <c r="G34" s="86"/>
      <c r="H34" s="86"/>
      <c r="I34" s="86"/>
      <c r="J34" s="86"/>
      <c r="K34" s="16"/>
      <c r="L34" s="65">
        <f t="shared" si="9"/>
        <v>0</v>
      </c>
      <c r="M34" s="65"/>
      <c r="N34" s="16"/>
      <c r="O34" s="38">
        <f>G34*K34</f>
        <v>0</v>
      </c>
      <c r="P34" s="38">
        <f>H34*K34</f>
        <v>0</v>
      </c>
      <c r="Q34" s="57">
        <f>(I34*K34*L34)+((J34*K34*L34)*50%)</f>
        <v>0</v>
      </c>
      <c r="R34" s="90"/>
    </row>
    <row r="35" spans="2:18" ht="24" customHeight="1" thickBot="1" x14ac:dyDescent="0.35">
      <c r="B35" s="202"/>
      <c r="C35" s="119" t="s">
        <v>3</v>
      </c>
      <c r="D35" s="59">
        <f>D20+D25+D30</f>
        <v>0</v>
      </c>
      <c r="E35" s="59">
        <f>E20+E25+E30</f>
        <v>0</v>
      </c>
      <c r="F35" s="120"/>
      <c r="G35" s="68">
        <f t="shared" ref="G35:H35" si="10">G20+G25+G30</f>
        <v>0</v>
      </c>
      <c r="H35" s="68">
        <f t="shared" si="10"/>
        <v>0</v>
      </c>
      <c r="I35" s="68">
        <f>I20+I25+I30</f>
        <v>0</v>
      </c>
      <c r="J35" s="68">
        <f>J20+J25+J30</f>
        <v>0</v>
      </c>
      <c r="K35" s="60"/>
      <c r="L35" s="60"/>
      <c r="M35" s="60"/>
      <c r="N35" s="121"/>
      <c r="O35" s="93">
        <f>O20+O25+O30</f>
        <v>0</v>
      </c>
      <c r="P35" s="96">
        <f>P20+P25+P30</f>
        <v>0</v>
      </c>
      <c r="Q35" s="96">
        <f>Q20+Q25+Q30</f>
        <v>0</v>
      </c>
    </row>
    <row r="37" spans="2:18" x14ac:dyDescent="0.3">
      <c r="B37" s="163" t="s">
        <v>18</v>
      </c>
      <c r="C37" s="163"/>
      <c r="D37" s="163"/>
      <c r="E37" s="163"/>
      <c r="F37" s="163"/>
      <c r="G37" s="163"/>
      <c r="H37" s="163"/>
      <c r="I37" s="163"/>
      <c r="J37" s="163"/>
    </row>
    <row r="38" spans="2:18" x14ac:dyDescent="0.3">
      <c r="B38" s="18" t="s">
        <v>90</v>
      </c>
      <c r="C38" s="18"/>
      <c r="D38" s="18"/>
      <c r="E38" s="18"/>
      <c r="F38" s="18"/>
      <c r="G38" s="18"/>
      <c r="H38" s="18"/>
      <c r="I38" s="18"/>
      <c r="J38" s="18"/>
    </row>
    <row r="39" spans="2:18" ht="15" thickBot="1" x14ac:dyDescent="0.35">
      <c r="B39" s="42"/>
      <c r="C39" s="42"/>
      <c r="D39" s="42"/>
      <c r="E39" s="42"/>
      <c r="F39" s="42"/>
      <c r="G39" s="42"/>
      <c r="H39" s="42"/>
      <c r="I39" s="42"/>
      <c r="J39" s="42"/>
    </row>
    <row r="40" spans="2:18" ht="15" thickBot="1" x14ac:dyDescent="0.35">
      <c r="B40" s="191" t="s">
        <v>47</v>
      </c>
      <c r="C40" s="192"/>
      <c r="D40" s="192"/>
      <c r="E40" s="192"/>
      <c r="F40" s="192"/>
      <c r="G40" s="192"/>
      <c r="H40" s="193"/>
      <c r="I40" s="42"/>
      <c r="J40" s="42"/>
    </row>
    <row r="41" spans="2:18" x14ac:dyDescent="0.3">
      <c r="B41" s="194" t="s">
        <v>48</v>
      </c>
      <c r="C41" s="74" t="s">
        <v>49</v>
      </c>
      <c r="D41" s="74" t="s">
        <v>50</v>
      </c>
      <c r="E41" s="74" t="s">
        <v>51</v>
      </c>
      <c r="F41" s="74" t="s">
        <v>52</v>
      </c>
      <c r="G41" s="74" t="s">
        <v>53</v>
      </c>
      <c r="H41" s="76" t="s">
        <v>3</v>
      </c>
      <c r="I41" s="42"/>
      <c r="J41" s="42"/>
    </row>
    <row r="42" spans="2:18" x14ac:dyDescent="0.3">
      <c r="B42" s="195"/>
      <c r="C42" s="75">
        <v>1</v>
      </c>
      <c r="D42" s="75">
        <v>2</v>
      </c>
      <c r="E42" s="75">
        <v>3</v>
      </c>
      <c r="F42" s="75">
        <v>4</v>
      </c>
      <c r="G42" s="75">
        <v>5</v>
      </c>
      <c r="H42" s="77">
        <v>6</v>
      </c>
      <c r="I42" s="42"/>
      <c r="J42" s="42"/>
    </row>
    <row r="43" spans="2:18" ht="15" thickBot="1" x14ac:dyDescent="0.35">
      <c r="B43" s="83">
        <v>1</v>
      </c>
      <c r="C43" s="72" t="s">
        <v>54</v>
      </c>
      <c r="D43" s="98">
        <f>D44+D45</f>
        <v>3</v>
      </c>
      <c r="E43" s="73"/>
      <c r="F43" s="73"/>
      <c r="G43" s="97">
        <f>G44+G45</f>
        <v>0</v>
      </c>
      <c r="H43" s="81">
        <f>H44+H45</f>
        <v>0</v>
      </c>
      <c r="I43" s="42"/>
      <c r="J43" s="42"/>
    </row>
    <row r="44" spans="2:18" x14ac:dyDescent="0.3">
      <c r="B44" s="80"/>
      <c r="C44" s="70" t="s">
        <v>55</v>
      </c>
      <c r="D44" s="78">
        <v>1</v>
      </c>
      <c r="E44" s="78"/>
      <c r="F44" s="79"/>
      <c r="G44" s="97">
        <f t="shared" ref="G44:G46" si="11">G45+G46</f>
        <v>0</v>
      </c>
      <c r="H44" s="81">
        <f>D44*F44*G44</f>
        <v>0</v>
      </c>
      <c r="I44" s="42"/>
      <c r="J44" s="42"/>
    </row>
    <row r="45" spans="2:18" ht="15" thickBot="1" x14ac:dyDescent="0.35">
      <c r="B45" s="80"/>
      <c r="C45" s="70" t="s">
        <v>56</v>
      </c>
      <c r="D45" s="78">
        <v>2</v>
      </c>
      <c r="E45" s="78"/>
      <c r="F45" s="79"/>
      <c r="G45" s="97">
        <f t="shared" si="11"/>
        <v>0</v>
      </c>
      <c r="H45" s="81">
        <f>D45*F45*G45</f>
        <v>0</v>
      </c>
      <c r="I45" s="42"/>
      <c r="J45" s="42"/>
    </row>
    <row r="46" spans="2:18" x14ac:dyDescent="0.3">
      <c r="B46" s="84">
        <v>2</v>
      </c>
      <c r="C46" s="71" t="s">
        <v>57</v>
      </c>
      <c r="D46" s="98">
        <v>1</v>
      </c>
      <c r="E46" s="73"/>
      <c r="F46" s="79"/>
      <c r="G46" s="97">
        <f t="shared" si="11"/>
        <v>0</v>
      </c>
      <c r="H46" s="81">
        <f>D46*F46*G46</f>
        <v>0</v>
      </c>
      <c r="I46" s="42"/>
      <c r="J46" s="42"/>
    </row>
    <row r="47" spans="2:18" ht="28.2" thickBot="1" x14ac:dyDescent="0.35">
      <c r="B47" s="70">
        <v>3</v>
      </c>
      <c r="C47" s="71" t="s">
        <v>58</v>
      </c>
      <c r="D47" s="196"/>
      <c r="E47" s="197"/>
      <c r="F47" s="197"/>
      <c r="G47" s="197"/>
      <c r="H47" s="198"/>
      <c r="I47" s="42"/>
      <c r="J47" s="42"/>
    </row>
    <row r="48" spans="2:18" ht="15" thickBot="1" x14ac:dyDescent="0.35">
      <c r="B48" s="188" t="s">
        <v>59</v>
      </c>
      <c r="C48" s="189"/>
      <c r="D48" s="189"/>
      <c r="E48" s="189"/>
      <c r="F48" s="189"/>
      <c r="G48" s="190"/>
      <c r="H48" s="82">
        <f>H43+H46+D47</f>
        <v>0</v>
      </c>
      <c r="I48" s="42"/>
      <c r="J48" s="42"/>
    </row>
    <row r="49" spans="2:10" x14ac:dyDescent="0.3">
      <c r="B49" s="42"/>
      <c r="C49" s="42"/>
      <c r="D49" s="42"/>
      <c r="E49" s="42"/>
      <c r="F49" s="42"/>
      <c r="G49" s="42"/>
      <c r="H49" s="42"/>
      <c r="I49" s="42"/>
      <c r="J49" s="42"/>
    </row>
    <row r="50" spans="2:10" ht="15" thickBot="1" x14ac:dyDescent="0.35">
      <c r="B50" s="18"/>
      <c r="C50" s="18"/>
      <c r="D50" s="18"/>
      <c r="E50" s="18"/>
      <c r="F50" s="18"/>
      <c r="G50" s="18"/>
      <c r="H50" s="18"/>
      <c r="I50" s="18"/>
      <c r="J50" s="18"/>
    </row>
    <row r="51" spans="2:10" ht="24" customHeight="1" thickBot="1" x14ac:dyDescent="0.35">
      <c r="B51" s="160" t="s">
        <v>27</v>
      </c>
      <c r="C51" s="161"/>
      <c r="D51" s="161"/>
      <c r="E51" s="161"/>
      <c r="F51" s="162"/>
      <c r="G51" s="18"/>
      <c r="H51" s="18"/>
      <c r="I51" s="18"/>
      <c r="J51" s="18"/>
    </row>
    <row r="52" spans="2:10" ht="132" customHeight="1" thickBot="1" x14ac:dyDescent="0.35">
      <c r="B52" s="153"/>
      <c r="C52" s="154"/>
      <c r="D52" s="31" t="s">
        <v>24</v>
      </c>
      <c r="E52" s="32" t="s">
        <v>25</v>
      </c>
      <c r="F52" s="31" t="s">
        <v>26</v>
      </c>
      <c r="G52" s="18"/>
      <c r="H52" s="18"/>
      <c r="I52" s="18"/>
      <c r="J52" s="18"/>
    </row>
    <row r="53" spans="2:10" ht="15" thickBot="1" x14ac:dyDescent="0.35">
      <c r="B53" s="155" t="s">
        <v>0</v>
      </c>
      <c r="C53" s="28">
        <v>1</v>
      </c>
      <c r="D53" s="19">
        <v>2</v>
      </c>
      <c r="E53" s="19">
        <v>3</v>
      </c>
      <c r="F53" s="19">
        <v>4</v>
      </c>
      <c r="G53" s="18"/>
      <c r="H53" s="18"/>
      <c r="I53" s="18"/>
      <c r="J53" s="18"/>
    </row>
    <row r="54" spans="2:10" ht="32.25" customHeight="1" x14ac:dyDescent="0.3">
      <c r="B54" s="156"/>
      <c r="C54" s="33" t="s">
        <v>29</v>
      </c>
      <c r="D54" s="69"/>
      <c r="E54" s="20"/>
      <c r="F54" s="21"/>
      <c r="G54" s="18"/>
      <c r="H54" s="18"/>
      <c r="I54" s="18"/>
      <c r="J54" s="18"/>
    </row>
    <row r="55" spans="2:10" ht="92.25" customHeight="1" thickBot="1" x14ac:dyDescent="0.35">
      <c r="B55" s="156"/>
      <c r="C55" s="34" t="s">
        <v>46</v>
      </c>
      <c r="D55" s="22"/>
      <c r="E55" s="24"/>
      <c r="F55" s="25"/>
      <c r="G55" s="18"/>
      <c r="H55" s="18"/>
      <c r="I55" s="18"/>
      <c r="J55" s="18"/>
    </row>
    <row r="56" spans="2:10" ht="30.75" customHeight="1" x14ac:dyDescent="0.3">
      <c r="B56" s="157" t="s">
        <v>2</v>
      </c>
      <c r="C56" s="36" t="s">
        <v>29</v>
      </c>
      <c r="D56" s="30"/>
      <c r="E56" s="20"/>
      <c r="F56" s="21"/>
      <c r="G56" s="18"/>
      <c r="H56" s="18"/>
      <c r="I56" s="18"/>
      <c r="J56" s="18"/>
    </row>
    <row r="57" spans="2:10" ht="108.75" customHeight="1" x14ac:dyDescent="0.3">
      <c r="B57" s="158"/>
      <c r="C57" s="35" t="s">
        <v>30</v>
      </c>
      <c r="D57" s="22"/>
      <c r="E57" s="26"/>
      <c r="F57" s="27"/>
      <c r="G57" s="18"/>
      <c r="H57" s="18"/>
      <c r="I57" s="18"/>
      <c r="J57" s="18"/>
    </row>
    <row r="58" spans="2:10" ht="96" customHeight="1" thickBot="1" x14ac:dyDescent="0.35">
      <c r="B58" s="158"/>
      <c r="C58" s="35" t="s">
        <v>31</v>
      </c>
      <c r="D58" s="22"/>
      <c r="E58" s="26"/>
      <c r="F58" s="27"/>
      <c r="G58" s="18"/>
      <c r="H58" s="18"/>
      <c r="I58" s="18"/>
      <c r="J58" s="18"/>
    </row>
    <row r="59" spans="2:10" ht="15" thickBot="1" x14ac:dyDescent="0.35">
      <c r="B59" s="159"/>
      <c r="C59" s="29" t="s">
        <v>3</v>
      </c>
      <c r="D59" s="23">
        <f>SUM(D54:D58)</f>
        <v>0</v>
      </c>
      <c r="E59" s="23">
        <f>SUM(E54:E58)</f>
        <v>0</v>
      </c>
      <c r="F59" s="23">
        <f>SUM(F54:F58)</f>
        <v>0</v>
      </c>
      <c r="G59" s="18"/>
      <c r="H59" s="18"/>
      <c r="I59" s="18"/>
      <c r="J59" s="18"/>
    </row>
    <row r="60" spans="2:10" s="103" customFormat="1" x14ac:dyDescent="0.3">
      <c r="B60" s="99"/>
      <c r="C60" s="100"/>
      <c r="D60" s="101"/>
      <c r="E60" s="101"/>
      <c r="F60" s="101"/>
      <c r="G60" s="102"/>
      <c r="H60" s="102"/>
      <c r="I60" s="102"/>
      <c r="J60" s="102"/>
    </row>
    <row r="61" spans="2:10" s="103" customFormat="1" ht="15" thickBot="1" x14ac:dyDescent="0.35">
      <c r="B61" s="99"/>
      <c r="C61" s="101"/>
      <c r="D61" s="101"/>
      <c r="E61" s="101"/>
      <c r="F61" s="101"/>
      <c r="G61" s="102"/>
      <c r="H61" s="102"/>
      <c r="I61" s="102"/>
      <c r="J61" s="102"/>
    </row>
    <row r="62" spans="2:10" s="103" customFormat="1" ht="30" customHeight="1" x14ac:dyDescent="0.3">
      <c r="B62" s="147" t="s">
        <v>68</v>
      </c>
      <c r="C62" s="148"/>
      <c r="D62" s="122" t="s">
        <v>88</v>
      </c>
      <c r="E62" s="122" t="s">
        <v>89</v>
      </c>
      <c r="G62" s="102"/>
      <c r="H62" s="102"/>
      <c r="I62" s="102"/>
      <c r="J62" s="102"/>
    </row>
    <row r="63" spans="2:10" s="103" customFormat="1" ht="52.5" customHeight="1" x14ac:dyDescent="0.3">
      <c r="B63" s="144" t="s">
        <v>69</v>
      </c>
      <c r="C63" s="144"/>
      <c r="D63" s="123">
        <f>D14</f>
        <v>0</v>
      </c>
      <c r="E63" s="109">
        <f>D35</f>
        <v>0</v>
      </c>
      <c r="F63" s="101"/>
      <c r="G63" s="102"/>
      <c r="H63" s="102"/>
      <c r="I63" s="102"/>
      <c r="J63" s="102"/>
    </row>
    <row r="64" spans="2:10" s="103" customFormat="1" ht="31.5" customHeight="1" x14ac:dyDescent="0.3">
      <c r="B64" s="144" t="s">
        <v>70</v>
      </c>
      <c r="C64" s="144"/>
      <c r="D64" s="123">
        <f>E14</f>
        <v>0</v>
      </c>
      <c r="E64" s="109">
        <f>E35</f>
        <v>0</v>
      </c>
      <c r="F64" s="101"/>
      <c r="G64" s="102"/>
      <c r="H64" s="102"/>
      <c r="I64" s="102"/>
      <c r="J64" s="102"/>
    </row>
    <row r="65" spans="2:10" s="103" customFormat="1" ht="48.75" customHeight="1" x14ac:dyDescent="0.3">
      <c r="B65" s="144" t="s">
        <v>71</v>
      </c>
      <c r="C65" s="144"/>
      <c r="D65" s="109">
        <f>F14</f>
        <v>0</v>
      </c>
      <c r="E65" s="124">
        <f>G35</f>
        <v>0</v>
      </c>
      <c r="F65" s="101"/>
      <c r="G65" s="102"/>
      <c r="H65" s="102"/>
      <c r="I65" s="102"/>
      <c r="J65" s="102"/>
    </row>
    <row r="66" spans="2:10" s="103" customFormat="1" ht="24.75" customHeight="1" x14ac:dyDescent="0.3">
      <c r="B66" s="144" t="s">
        <v>72</v>
      </c>
      <c r="C66" s="144"/>
      <c r="D66" s="109">
        <f>G14</f>
        <v>0</v>
      </c>
      <c r="E66" s="124">
        <f>H35</f>
        <v>0</v>
      </c>
      <c r="F66" s="101"/>
      <c r="G66" s="102"/>
      <c r="H66" s="102"/>
      <c r="I66" s="102"/>
      <c r="J66" s="102"/>
    </row>
    <row r="67" spans="2:10" s="103" customFormat="1" ht="32.25" customHeight="1" x14ac:dyDescent="0.3">
      <c r="B67" s="145" t="s">
        <v>73</v>
      </c>
      <c r="C67" s="145"/>
      <c r="D67" s="110"/>
      <c r="E67" s="110"/>
      <c r="F67" s="101"/>
      <c r="G67" s="102"/>
      <c r="H67" s="102"/>
      <c r="I67" s="102"/>
      <c r="J67" s="102"/>
    </row>
    <row r="68" spans="2:10" s="103" customFormat="1" x14ac:dyDescent="0.3">
      <c r="B68" s="146" t="s">
        <v>74</v>
      </c>
      <c r="C68" s="146"/>
      <c r="D68" s="125">
        <f>K14+L14</f>
        <v>0</v>
      </c>
      <c r="E68" s="128">
        <f>O35+P35</f>
        <v>0</v>
      </c>
      <c r="F68" s="101"/>
      <c r="G68" s="102"/>
      <c r="H68" s="102"/>
      <c r="I68" s="102"/>
      <c r="J68" s="102"/>
    </row>
    <row r="69" spans="2:10" s="103" customFormat="1" x14ac:dyDescent="0.3">
      <c r="B69" s="146" t="s">
        <v>75</v>
      </c>
      <c r="C69" s="146"/>
      <c r="D69" s="111"/>
      <c r="E69" s="111"/>
      <c r="F69" s="101"/>
      <c r="G69" s="102"/>
      <c r="H69" s="102"/>
      <c r="I69" s="102"/>
      <c r="J69" s="102"/>
    </row>
    <row r="70" spans="2:10" s="103" customFormat="1" x14ac:dyDescent="0.3">
      <c r="B70" s="146" t="s">
        <v>76</v>
      </c>
      <c r="C70" s="146"/>
      <c r="D70" s="111"/>
      <c r="E70" s="111"/>
      <c r="F70" s="101"/>
      <c r="G70" s="102"/>
      <c r="H70" s="102"/>
      <c r="I70" s="102"/>
      <c r="J70" s="102"/>
    </row>
    <row r="71" spans="2:10" s="103" customFormat="1" ht="21" customHeight="1" x14ac:dyDescent="0.3">
      <c r="B71" s="144" t="s">
        <v>77</v>
      </c>
      <c r="C71" s="144"/>
      <c r="D71" s="126">
        <f>P14</f>
        <v>0</v>
      </c>
      <c r="E71" s="127">
        <f>Q35</f>
        <v>0</v>
      </c>
      <c r="F71" s="101"/>
      <c r="G71" s="102"/>
      <c r="H71" s="102"/>
      <c r="I71" s="102"/>
      <c r="J71" s="102"/>
    </row>
    <row r="72" spans="2:10" s="103" customFormat="1" x14ac:dyDescent="0.3">
      <c r="B72" s="144" t="s">
        <v>78</v>
      </c>
      <c r="C72" s="144"/>
      <c r="D72" s="142">
        <f>H48</f>
        <v>0</v>
      </c>
      <c r="E72" s="143"/>
      <c r="F72" s="101"/>
      <c r="G72" s="102"/>
      <c r="H72" s="102"/>
      <c r="I72" s="102"/>
      <c r="J72" s="102"/>
    </row>
    <row r="73" spans="2:10" s="103" customFormat="1" x14ac:dyDescent="0.3">
      <c r="B73" s="134" t="s">
        <v>79</v>
      </c>
      <c r="C73" s="134"/>
      <c r="D73" s="140">
        <f>H43</f>
        <v>0</v>
      </c>
      <c r="E73" s="141"/>
      <c r="F73" s="101"/>
      <c r="G73" s="102"/>
      <c r="H73" s="102"/>
      <c r="I73" s="102"/>
      <c r="J73" s="102"/>
    </row>
    <row r="74" spans="2:10" s="103" customFormat="1" x14ac:dyDescent="0.3">
      <c r="B74" s="134" t="s">
        <v>80</v>
      </c>
      <c r="C74" s="134"/>
      <c r="D74" s="140">
        <f>H46</f>
        <v>0</v>
      </c>
      <c r="E74" s="141"/>
      <c r="F74" s="101"/>
      <c r="G74" s="102"/>
      <c r="H74" s="102"/>
      <c r="I74" s="102"/>
      <c r="J74" s="102"/>
    </row>
    <row r="75" spans="2:10" s="103" customFormat="1" ht="35.25" customHeight="1" x14ac:dyDescent="0.3">
      <c r="B75" s="134" t="s">
        <v>81</v>
      </c>
      <c r="C75" s="134"/>
      <c r="D75" s="138">
        <f>D47</f>
        <v>0</v>
      </c>
      <c r="E75" s="139"/>
      <c r="F75" s="101"/>
      <c r="G75" s="102"/>
      <c r="H75" s="102"/>
      <c r="I75" s="102"/>
      <c r="J75" s="102"/>
    </row>
    <row r="76" spans="2:10" s="103" customFormat="1" ht="15" thickBot="1" x14ac:dyDescent="0.35">
      <c r="B76" s="99"/>
      <c r="C76" s="107"/>
      <c r="D76"/>
      <c r="E76"/>
      <c r="F76" s="101"/>
      <c r="G76" s="102"/>
      <c r="H76" s="102"/>
      <c r="I76" s="102"/>
      <c r="J76" s="102"/>
    </row>
    <row r="77" spans="2:10" s="103" customFormat="1" ht="58.2" thickBot="1" x14ac:dyDescent="0.35">
      <c r="B77" s="112" t="s">
        <v>82</v>
      </c>
      <c r="C77" s="113" t="s">
        <v>83</v>
      </c>
      <c r="D77" s="113" t="s">
        <v>84</v>
      </c>
      <c r="F77" s="101"/>
      <c r="G77" s="102"/>
      <c r="H77" s="102"/>
      <c r="I77" s="102"/>
      <c r="J77" s="102"/>
    </row>
    <row r="78" spans="2:10" s="103" customFormat="1" ht="43.8" thickBot="1" x14ac:dyDescent="0.35">
      <c r="B78" s="105" t="s">
        <v>85</v>
      </c>
      <c r="C78" s="106"/>
      <c r="D78" s="108"/>
      <c r="F78" s="101"/>
      <c r="G78" s="102"/>
      <c r="H78" s="102"/>
      <c r="I78" s="102"/>
      <c r="J78" s="102"/>
    </row>
    <row r="79" spans="2:10" s="103" customFormat="1" ht="64.8" customHeight="1" thickBot="1" x14ac:dyDescent="0.35">
      <c r="B79" s="105" t="s">
        <v>86</v>
      </c>
      <c r="C79" s="106"/>
      <c r="D79" s="108"/>
      <c r="F79" s="101"/>
      <c r="G79" s="102"/>
      <c r="H79" s="102"/>
      <c r="I79" s="102"/>
      <c r="J79" s="102"/>
    </row>
    <row r="80" spans="2:10" s="103" customFormat="1" ht="72.599999999999994" thickBot="1" x14ac:dyDescent="0.35">
      <c r="B80" s="105" t="s">
        <v>87</v>
      </c>
      <c r="C80" s="106"/>
      <c r="D80" s="106"/>
      <c r="F80" s="101"/>
      <c r="G80" s="102"/>
      <c r="H80" s="102"/>
      <c r="I80" s="102"/>
      <c r="J80" s="102"/>
    </row>
    <row r="81" spans="2:10" s="103" customFormat="1" x14ac:dyDescent="0.3">
      <c r="B81" s="99"/>
      <c r="C81" s="100"/>
      <c r="D81" s="101"/>
      <c r="E81" s="101"/>
      <c r="F81" s="101"/>
      <c r="G81" s="102"/>
      <c r="H81" s="102"/>
      <c r="I81" s="102"/>
      <c r="J81" s="102"/>
    </row>
    <row r="82" spans="2:10" s="103" customFormat="1" x14ac:dyDescent="0.3">
      <c r="B82" s="99"/>
      <c r="C82" s="100"/>
      <c r="D82" s="101"/>
      <c r="E82" s="101"/>
      <c r="F82" s="101"/>
      <c r="G82" s="102"/>
      <c r="H82" s="102"/>
      <c r="I82" s="102"/>
      <c r="J82" s="102"/>
    </row>
    <row r="83" spans="2:10" s="103" customFormat="1" x14ac:dyDescent="0.3">
      <c r="B83" s="99"/>
      <c r="C83" s="100"/>
      <c r="D83" s="101"/>
      <c r="E83" s="101"/>
      <c r="F83" s="101"/>
      <c r="G83" s="102"/>
      <c r="H83" s="102"/>
      <c r="I83" s="102"/>
      <c r="J83" s="102"/>
    </row>
    <row r="84" spans="2:10" s="103" customFormat="1" x14ac:dyDescent="0.3">
      <c r="B84" s="99"/>
      <c r="C84" s="100"/>
      <c r="D84" s="101"/>
      <c r="E84" s="101"/>
      <c r="F84" s="101"/>
      <c r="G84" s="102"/>
      <c r="H84" s="102"/>
      <c r="I84" s="102"/>
      <c r="J84" s="102"/>
    </row>
    <row r="85" spans="2:10" s="103" customFormat="1" x14ac:dyDescent="0.3">
      <c r="B85" s="99"/>
      <c r="C85" s="100"/>
      <c r="D85" s="101"/>
      <c r="E85" s="101"/>
      <c r="F85" s="101"/>
      <c r="G85" s="102"/>
      <c r="H85" s="102"/>
      <c r="I85" s="102"/>
      <c r="J85" s="102"/>
    </row>
    <row r="86" spans="2:10" s="103" customFormat="1" x14ac:dyDescent="0.3">
      <c r="B86" s="99"/>
      <c r="C86" s="100"/>
      <c r="D86" s="101"/>
      <c r="E86" s="101"/>
      <c r="F86" s="101"/>
      <c r="G86" s="102"/>
      <c r="H86" s="102"/>
      <c r="I86" s="102"/>
      <c r="J86" s="102"/>
    </row>
    <row r="87" spans="2:10" s="103" customFormat="1" x14ac:dyDescent="0.3">
      <c r="B87" s="99"/>
      <c r="C87" s="100"/>
      <c r="D87" s="101"/>
      <c r="E87" s="101"/>
      <c r="F87" s="101"/>
      <c r="G87" s="102"/>
      <c r="H87" s="102"/>
      <c r="I87" s="102"/>
      <c r="J87" s="102"/>
    </row>
    <row r="88" spans="2:10" s="103" customFormat="1" x14ac:dyDescent="0.3">
      <c r="B88" s="99"/>
      <c r="C88" s="100"/>
      <c r="D88" s="101"/>
      <c r="E88" s="101"/>
      <c r="F88" s="101"/>
      <c r="G88" s="102"/>
      <c r="H88" s="102"/>
      <c r="I88" s="102"/>
      <c r="J88" s="102"/>
    </row>
    <row r="89" spans="2:10" s="103" customFormat="1" x14ac:dyDescent="0.3">
      <c r="B89" s="99"/>
      <c r="C89" s="100"/>
      <c r="D89" s="101"/>
      <c r="E89" s="101"/>
      <c r="F89" s="101"/>
      <c r="G89" s="102"/>
      <c r="H89" s="102"/>
      <c r="I89" s="102"/>
      <c r="J89" s="102"/>
    </row>
    <row r="90" spans="2:10" s="103" customFormat="1" x14ac:dyDescent="0.3">
      <c r="B90" s="99"/>
      <c r="C90" s="100"/>
      <c r="D90" s="101"/>
      <c r="E90" s="101"/>
      <c r="F90" s="101"/>
      <c r="G90" s="102"/>
      <c r="H90" s="102"/>
      <c r="I90" s="102"/>
      <c r="J90" s="102"/>
    </row>
    <row r="91" spans="2:10" s="103" customFormat="1" x14ac:dyDescent="0.3">
      <c r="B91" s="99"/>
      <c r="C91" s="100"/>
      <c r="D91" s="101"/>
      <c r="E91" s="101"/>
      <c r="F91" s="101"/>
      <c r="G91" s="102"/>
      <c r="H91" s="102"/>
      <c r="I91" s="102"/>
      <c r="J91" s="102"/>
    </row>
    <row r="92" spans="2:10" s="103" customFormat="1" x14ac:dyDescent="0.3">
      <c r="B92" s="99"/>
      <c r="C92" s="100"/>
      <c r="D92" s="101"/>
      <c r="E92" s="101"/>
      <c r="F92" s="101"/>
      <c r="G92" s="102"/>
      <c r="H92" s="102"/>
      <c r="I92" s="102"/>
      <c r="J92" s="102"/>
    </row>
    <row r="93" spans="2:10" s="103" customFormat="1" x14ac:dyDescent="0.3">
      <c r="B93" s="99"/>
      <c r="C93" s="100"/>
      <c r="D93" s="101"/>
      <c r="E93" s="101"/>
      <c r="F93" s="101"/>
      <c r="G93" s="102"/>
      <c r="H93" s="102"/>
      <c r="I93" s="102"/>
      <c r="J93" s="102"/>
    </row>
    <row r="94" spans="2:10" s="103" customFormat="1" x14ac:dyDescent="0.3">
      <c r="B94" s="99"/>
      <c r="C94" s="100"/>
      <c r="D94" s="101"/>
      <c r="E94" s="101"/>
      <c r="F94" s="101"/>
      <c r="G94" s="102"/>
      <c r="H94" s="102"/>
      <c r="I94" s="102"/>
      <c r="J94" s="102"/>
    </row>
    <row r="95" spans="2:10" s="103" customFormat="1" x14ac:dyDescent="0.3">
      <c r="B95" s="99"/>
      <c r="C95" s="100"/>
      <c r="D95" s="101"/>
      <c r="E95" s="101"/>
      <c r="F95" s="101"/>
      <c r="G95" s="102"/>
      <c r="H95" s="102"/>
      <c r="I95" s="102"/>
      <c r="J95" s="102"/>
    </row>
    <row r="96" spans="2:10" s="103" customFormat="1" x14ac:dyDescent="0.3">
      <c r="B96" s="99"/>
      <c r="C96" s="100"/>
      <c r="D96" s="101"/>
      <c r="E96" s="101"/>
      <c r="F96" s="101"/>
      <c r="G96" s="102"/>
      <c r="H96" s="102"/>
      <c r="I96" s="102"/>
      <c r="J96" s="102"/>
    </row>
    <row r="97" spans="2:9" s="103" customFormat="1" x14ac:dyDescent="0.3"/>
    <row r="98" spans="2:9" s="103" customFormat="1" ht="15" customHeight="1" x14ac:dyDescent="0.3">
      <c r="B98" s="104"/>
      <c r="C98" s="104"/>
      <c r="D98" s="104"/>
      <c r="E98" s="104"/>
      <c r="F98" s="104"/>
      <c r="G98" s="104"/>
      <c r="H98" s="104"/>
    </row>
    <row r="99" spans="2:9" x14ac:dyDescent="0.3">
      <c r="B99" s="3"/>
      <c r="C99" s="3"/>
      <c r="D99" s="3"/>
      <c r="E99" s="3"/>
      <c r="F99" s="3"/>
      <c r="G99" s="3"/>
      <c r="H99" s="3"/>
    </row>
    <row r="100" spans="2:9" x14ac:dyDescent="0.3">
      <c r="B100" s="5" t="s">
        <v>4</v>
      </c>
      <c r="C100" s="3"/>
      <c r="D100" s="3"/>
      <c r="E100" s="3"/>
      <c r="F100" s="3"/>
      <c r="G100" s="3"/>
      <c r="H100" s="3"/>
    </row>
    <row r="101" spans="2:9" x14ac:dyDescent="0.3">
      <c r="B101" s="5" t="s">
        <v>5</v>
      </c>
      <c r="C101" s="3"/>
      <c r="D101" s="3"/>
      <c r="E101" s="3"/>
      <c r="F101" s="3"/>
      <c r="G101" s="3"/>
      <c r="H101" s="3"/>
    </row>
    <row r="102" spans="2:9" x14ac:dyDescent="0.3">
      <c r="B102" s="3"/>
      <c r="C102" s="3"/>
      <c r="D102" s="3"/>
      <c r="E102" s="3"/>
      <c r="F102" s="3"/>
      <c r="G102" s="3"/>
      <c r="H102" s="3"/>
    </row>
    <row r="103" spans="2:9" ht="15" customHeight="1" x14ac:dyDescent="0.3">
      <c r="B103" s="3"/>
      <c r="C103" s="3"/>
      <c r="D103" s="3"/>
      <c r="E103" s="3"/>
      <c r="F103" s="3"/>
      <c r="G103" s="3"/>
      <c r="H103" s="3"/>
    </row>
    <row r="104" spans="2:9" x14ac:dyDescent="0.3">
      <c r="B104" s="3"/>
      <c r="C104" s="3"/>
      <c r="D104" s="3"/>
      <c r="E104" s="3"/>
      <c r="F104" s="3"/>
      <c r="G104" s="3"/>
      <c r="H104" s="3"/>
      <c r="I104" s="3"/>
    </row>
    <row r="105" spans="2:9" x14ac:dyDescent="0.3">
      <c r="B105" s="3"/>
      <c r="C105" s="3"/>
      <c r="D105" s="3"/>
      <c r="E105" s="3"/>
      <c r="F105" s="3"/>
      <c r="G105" s="3"/>
      <c r="H105" s="3"/>
      <c r="I105" s="3"/>
    </row>
    <row r="106" spans="2:9" x14ac:dyDescent="0.3">
      <c r="B106" s="3"/>
      <c r="C106" s="3"/>
      <c r="D106" s="3"/>
      <c r="E106" s="3"/>
      <c r="F106" s="3"/>
      <c r="G106" s="3"/>
      <c r="H106" s="3"/>
      <c r="I106" s="3"/>
    </row>
    <row r="107" spans="2:9" ht="15" customHeight="1" x14ac:dyDescent="0.3">
      <c r="B107" s="3"/>
      <c r="C107" s="3"/>
      <c r="D107" s="3"/>
      <c r="E107" s="3"/>
      <c r="F107" s="3"/>
      <c r="G107" s="3"/>
      <c r="H107" s="3"/>
      <c r="I107" s="3"/>
    </row>
    <row r="108" spans="2:9" x14ac:dyDescent="0.3">
      <c r="B108" s="5" t="s">
        <v>6</v>
      </c>
      <c r="C108" s="3"/>
      <c r="D108" s="3"/>
      <c r="E108" s="3"/>
      <c r="F108" s="3"/>
      <c r="G108" s="3"/>
      <c r="H108" s="3"/>
      <c r="I108" s="3"/>
    </row>
    <row r="109" spans="2:9" x14ac:dyDescent="0.3">
      <c r="B109" s="5" t="s">
        <v>7</v>
      </c>
      <c r="C109" s="3"/>
      <c r="D109" s="3"/>
      <c r="E109" s="3"/>
      <c r="F109" s="3"/>
      <c r="G109" s="3"/>
      <c r="H109" s="3"/>
      <c r="I109" s="3"/>
    </row>
    <row r="110" spans="2:9" x14ac:dyDescent="0.3">
      <c r="B110" s="3"/>
      <c r="C110" s="3"/>
      <c r="D110" s="3"/>
      <c r="E110" s="3"/>
      <c r="F110" s="3"/>
      <c r="G110" s="3"/>
      <c r="H110" s="3"/>
      <c r="I110" s="3"/>
    </row>
    <row r="111" spans="2:9" ht="15" customHeight="1" x14ac:dyDescent="0.3">
      <c r="B111" s="3"/>
      <c r="C111" s="3"/>
      <c r="D111" s="3"/>
      <c r="E111" s="3"/>
      <c r="F111" s="3"/>
      <c r="G111" s="3"/>
      <c r="H111" s="3"/>
      <c r="I111" s="3"/>
    </row>
    <row r="112" spans="2:9" x14ac:dyDescent="0.3">
      <c r="B112" s="3"/>
      <c r="C112" s="3"/>
      <c r="D112" s="3"/>
      <c r="E112" s="3"/>
      <c r="F112" s="3"/>
      <c r="G112" s="3"/>
      <c r="H112" s="3"/>
      <c r="I112" s="3"/>
    </row>
    <row r="113" spans="2:9" x14ac:dyDescent="0.3">
      <c r="B113" s="3"/>
      <c r="C113" s="3"/>
      <c r="D113" s="3"/>
      <c r="E113" s="3"/>
      <c r="F113" s="3"/>
      <c r="G113" s="3"/>
      <c r="H113" s="3"/>
      <c r="I113" s="3"/>
    </row>
    <row r="114" spans="2:9" x14ac:dyDescent="0.3">
      <c r="B114" s="3"/>
      <c r="C114" s="3"/>
      <c r="D114" s="3"/>
      <c r="E114" s="3"/>
      <c r="F114" s="3"/>
      <c r="G114" s="3"/>
      <c r="H114" s="3"/>
      <c r="I114" s="3"/>
    </row>
    <row r="115" spans="2:9" x14ac:dyDescent="0.3">
      <c r="B115" s="3"/>
      <c r="C115" s="3"/>
      <c r="D115" s="3"/>
      <c r="E115" s="3"/>
      <c r="F115" s="3"/>
      <c r="G115" s="3"/>
      <c r="H115" s="3"/>
      <c r="I115" s="3"/>
    </row>
    <row r="116" spans="2:9" x14ac:dyDescent="0.3">
      <c r="B116" s="3"/>
      <c r="C116" s="3"/>
      <c r="D116" s="3"/>
      <c r="E116" s="3"/>
      <c r="F116" s="3"/>
      <c r="G116" s="3"/>
      <c r="H116" s="3"/>
      <c r="I116" s="3"/>
    </row>
    <row r="117" spans="2:9" x14ac:dyDescent="0.3">
      <c r="B117" s="3"/>
      <c r="C117" s="3"/>
      <c r="D117" s="3"/>
      <c r="E117" s="3"/>
      <c r="F117" s="3"/>
      <c r="G117" s="3"/>
      <c r="H117" s="3"/>
      <c r="I117" s="3"/>
    </row>
  </sheetData>
  <mergeCells count="72">
    <mergeCell ref="C17:C18"/>
    <mergeCell ref="F17:F18"/>
    <mergeCell ref="R17:R18"/>
    <mergeCell ref="B48:G48"/>
    <mergeCell ref="D34:E34"/>
    <mergeCell ref="D29:E29"/>
    <mergeCell ref="D28:E28"/>
    <mergeCell ref="B40:H40"/>
    <mergeCell ref="B41:B42"/>
    <mergeCell ref="D47:H47"/>
    <mergeCell ref="B17:B35"/>
    <mergeCell ref="D17:D18"/>
    <mergeCell ref="E17:E18"/>
    <mergeCell ref="D33:E33"/>
    <mergeCell ref="D32:E32"/>
    <mergeCell ref="D31:E31"/>
    <mergeCell ref="D16:S16"/>
    <mergeCell ref="M1:O1"/>
    <mergeCell ref="M17:N17"/>
    <mergeCell ref="Q17:Q18"/>
    <mergeCell ref="J3:J4"/>
    <mergeCell ref="M3:M4"/>
    <mergeCell ref="N3:O3"/>
    <mergeCell ref="D13:E13"/>
    <mergeCell ref="D11:E11"/>
    <mergeCell ref="D12:E12"/>
    <mergeCell ref="O17:P17"/>
    <mergeCell ref="K17:K18"/>
    <mergeCell ref="L17:L18"/>
    <mergeCell ref="C3:C4"/>
    <mergeCell ref="D7:E7"/>
    <mergeCell ref="D9:E9"/>
    <mergeCell ref="C2:P2"/>
    <mergeCell ref="H3:I3"/>
    <mergeCell ref="F3:G3"/>
    <mergeCell ref="D3:D4"/>
    <mergeCell ref="E3:E4"/>
    <mergeCell ref="D8:E8"/>
    <mergeCell ref="P3:P4"/>
    <mergeCell ref="K3:L3"/>
    <mergeCell ref="B64:C64"/>
    <mergeCell ref="B63:C63"/>
    <mergeCell ref="B65:C65"/>
    <mergeCell ref="B66:C66"/>
    <mergeCell ref="B2:B14"/>
    <mergeCell ref="B52:C52"/>
    <mergeCell ref="B53:B55"/>
    <mergeCell ref="B56:B59"/>
    <mergeCell ref="B51:F51"/>
    <mergeCell ref="B37:J37"/>
    <mergeCell ref="D27:E27"/>
    <mergeCell ref="D26:E26"/>
    <mergeCell ref="D24:E24"/>
    <mergeCell ref="D21:E21"/>
    <mergeCell ref="D23:E23"/>
    <mergeCell ref="D22:E22"/>
    <mergeCell ref="B73:C73"/>
    <mergeCell ref="B74:C74"/>
    <mergeCell ref="B75:C75"/>
    <mergeCell ref="I17:J17"/>
    <mergeCell ref="G17:H17"/>
    <mergeCell ref="D75:E75"/>
    <mergeCell ref="D74:E74"/>
    <mergeCell ref="D73:E73"/>
    <mergeCell ref="D72:E72"/>
    <mergeCell ref="B71:C71"/>
    <mergeCell ref="B72:C72"/>
    <mergeCell ref="B67:C67"/>
    <mergeCell ref="B68:C68"/>
    <mergeCell ref="B69:C69"/>
    <mergeCell ref="B70:C70"/>
    <mergeCell ref="B62:C62"/>
  </mergeCells>
  <dataValidations count="3">
    <dataValidation type="list" allowBlank="1" showInputMessage="1" showErrorMessage="1" sqref="D7:E9 D31:D34 D26:D29 D21:D24 D11:D13" xr:uid="{00000000-0002-0000-0000-000000000000}">
      <formula1>$R$1:$R$2</formula1>
    </dataValidation>
    <dataValidation type="list" allowBlank="1" showInputMessage="1" showErrorMessage="1" sqref="F21:F24 F31:F34 F26:F29" xr:uid="{00000000-0002-0000-0000-000001000000}">
      <formula1>$T$1:$T$2</formula1>
    </dataValidation>
    <dataValidation type="list" allowBlank="1" showInputMessage="1" showErrorMessage="1" sqref="F7:G9 F11:G13 G26:J29 G21:J24 G31:J34" xr:uid="{00000000-0002-0000-0000-000002000000}">
      <formula1>$S$1:$S$6</formula1>
    </dataValidation>
  </dataValidations>
  <pageMargins left="0.23622047244094491" right="0.23622047244094491" top="0.74803149606299213" bottom="0.74803149606299213" header="0.31496062992125984" footer="0.31496062992125984"/>
  <pageSetup paperSize="8" scale="58" orientation="landscape" r:id="rId1"/>
  <ignoredErrors>
    <ignoredError sqref="D59:F5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3 do oferty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2023-11-09T10:50:38Z</dcterms:modified>
</cp:coreProperties>
</file>