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_Olenowicz\Desktop\Statystyki i sprawozdania\Sprawozdania ZAZiZPCH\Rok 2025\Sprawozdanie na stronę II pol 2025\"/>
    </mc:Choice>
  </mc:AlternateContent>
  <bookViews>
    <workbookView xWindow="0" yWindow="0" windowWidth="28800" windowHeight="11700" activeTab="2"/>
  </bookViews>
  <sheets>
    <sheet name="Spis tabel" sheetId="7" r:id="rId1"/>
    <sheet name="Tab. 1" sheetId="1" r:id="rId2"/>
    <sheet name="Tab.2" sheetId="2" r:id="rId3"/>
    <sheet name="Tab.3" sheetId="5" r:id="rId4"/>
  </sheets>
  <definedNames>
    <definedName name="_xlnm.Print_Area" localSheetId="1">'Tab. 1'!$A$1:$K$58</definedName>
    <definedName name="_xlnm.Print_Area" localSheetId="2">Tab.2!$A$2:$T$27</definedName>
    <definedName name="_xlnm.Print_Area" localSheetId="3">Tab.3!$A$2:$E$39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F6" i="5" l="1"/>
  <c r="I6" i="1"/>
  <c r="G6" i="1"/>
  <c r="I7" i="1" l="1"/>
  <c r="G7" i="1"/>
  <c r="F7" i="5"/>
  <c r="E19" i="2"/>
  <c r="G19" i="2"/>
  <c r="I19" i="2"/>
  <c r="K19" i="2"/>
  <c r="M19" i="2"/>
  <c r="O19" i="2"/>
  <c r="Q19" i="2"/>
  <c r="S19" i="2"/>
  <c r="U19" i="2"/>
  <c r="W19" i="2"/>
  <c r="W25" i="2" l="1"/>
  <c r="W24" i="2"/>
  <c r="W23" i="2"/>
  <c r="W22" i="2"/>
  <c r="W21" i="2"/>
  <c r="W20" i="2"/>
  <c r="W18" i="2"/>
  <c r="W17" i="2"/>
  <c r="W16" i="2"/>
  <c r="W15" i="2"/>
  <c r="W14" i="2"/>
  <c r="W13" i="2"/>
  <c r="W12" i="2"/>
  <c r="W11" i="2"/>
  <c r="W10" i="2"/>
  <c r="U25" i="2"/>
  <c r="U24" i="2"/>
  <c r="U23" i="2"/>
  <c r="U22" i="2"/>
  <c r="U21" i="2"/>
  <c r="U20" i="2"/>
  <c r="U18" i="2"/>
  <c r="U17" i="2"/>
  <c r="U16" i="2"/>
  <c r="U15" i="2"/>
  <c r="U14" i="2"/>
  <c r="U13" i="2"/>
  <c r="U12" i="2"/>
  <c r="U11" i="2"/>
  <c r="U10" i="2"/>
  <c r="S25" i="2"/>
  <c r="S24" i="2"/>
  <c r="S23" i="2"/>
  <c r="S22" i="2"/>
  <c r="S21" i="2"/>
  <c r="S20" i="2"/>
  <c r="S18" i="2"/>
  <c r="S17" i="2"/>
  <c r="S16" i="2"/>
  <c r="S15" i="2"/>
  <c r="S14" i="2"/>
  <c r="S13" i="2"/>
  <c r="S12" i="2"/>
  <c r="S11" i="2"/>
  <c r="S10" i="2"/>
  <c r="Q25" i="2"/>
  <c r="Q24" i="2"/>
  <c r="Q23" i="2"/>
  <c r="Q22" i="2"/>
  <c r="Q21" i="2"/>
  <c r="Q20" i="2"/>
  <c r="Q18" i="2"/>
  <c r="Q17" i="2"/>
  <c r="Q16" i="2"/>
  <c r="Q15" i="2"/>
  <c r="Q14" i="2"/>
  <c r="Q13" i="2"/>
  <c r="Q12" i="2"/>
  <c r="Q11" i="2"/>
  <c r="Q10" i="2"/>
  <c r="O25" i="2"/>
  <c r="O24" i="2"/>
  <c r="O23" i="2"/>
  <c r="O22" i="2"/>
  <c r="O21" i="2"/>
  <c r="O20" i="2"/>
  <c r="O18" i="2"/>
  <c r="O17" i="2"/>
  <c r="O16" i="2"/>
  <c r="O15" i="2"/>
  <c r="O14" i="2"/>
  <c r="O13" i="2"/>
  <c r="O12" i="2"/>
  <c r="O11" i="2"/>
  <c r="O10" i="2"/>
  <c r="M25" i="2"/>
  <c r="M24" i="2"/>
  <c r="M23" i="2"/>
  <c r="M22" i="2"/>
  <c r="M21" i="2"/>
  <c r="M20" i="2"/>
  <c r="M18" i="2"/>
  <c r="M17" i="2"/>
  <c r="M16" i="2"/>
  <c r="M15" i="2"/>
  <c r="M14" i="2"/>
  <c r="M13" i="2"/>
  <c r="M12" i="2"/>
  <c r="M11" i="2"/>
  <c r="M10" i="2"/>
  <c r="K25" i="2"/>
  <c r="K24" i="2"/>
  <c r="K23" i="2"/>
  <c r="K22" i="2"/>
  <c r="K21" i="2"/>
  <c r="K20" i="2"/>
  <c r="K18" i="2"/>
  <c r="K17" i="2"/>
  <c r="K16" i="2"/>
  <c r="K15" i="2"/>
  <c r="K14" i="2"/>
  <c r="K13" i="2"/>
  <c r="K12" i="2"/>
  <c r="K11" i="2"/>
  <c r="K10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  <c r="I11" i="2"/>
  <c r="I10" i="2"/>
  <c r="G25" i="2"/>
  <c r="G24" i="2"/>
  <c r="G23" i="2"/>
  <c r="G22" i="2"/>
  <c r="G21" i="2"/>
  <c r="G20" i="2"/>
  <c r="G18" i="2"/>
  <c r="G17" i="2"/>
  <c r="G16" i="2"/>
  <c r="G15" i="2"/>
  <c r="G14" i="2"/>
  <c r="G13" i="2"/>
  <c r="G12" i="2"/>
  <c r="G11" i="2"/>
  <c r="G10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1" i="2"/>
  <c r="E10" i="2"/>
  <c r="G8" i="1" l="1"/>
  <c r="F9" i="5" l="1"/>
  <c r="I9" i="1"/>
  <c r="G9" i="1"/>
  <c r="F10" i="5"/>
  <c r="I10" i="1"/>
  <c r="G10" i="1"/>
  <c r="G11" i="1"/>
  <c r="I11" i="1"/>
  <c r="F11" i="5"/>
  <c r="V9" i="2"/>
  <c r="F12" i="5"/>
  <c r="I12" i="1"/>
  <c r="G12" i="1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G14" i="1" l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55" i="1"/>
  <c r="I55" i="1"/>
  <c r="G56" i="1"/>
  <c r="I56" i="1"/>
  <c r="G57" i="1"/>
  <c r="I57" i="1"/>
  <c r="F13" i="5" l="1"/>
  <c r="I13" i="1"/>
  <c r="G13" i="1"/>
  <c r="D9" i="2" l="1"/>
  <c r="C9" i="2" l="1"/>
  <c r="T9" i="2"/>
  <c r="J9" i="2"/>
  <c r="H9" i="2"/>
  <c r="B9" i="2"/>
  <c r="F9" i="2"/>
  <c r="G9" i="2" s="1"/>
  <c r="L9" i="2"/>
  <c r="M9" i="2" s="1"/>
  <c r="N9" i="2"/>
  <c r="P9" i="2"/>
  <c r="R9" i="2"/>
  <c r="S9" i="2" s="1"/>
  <c r="I9" i="2" l="1"/>
  <c r="W9" i="2"/>
  <c r="U9" i="2"/>
  <c r="Q9" i="2"/>
  <c r="O9" i="2"/>
  <c r="K9" i="2"/>
</calcChain>
</file>

<file path=xl/sharedStrings.xml><?xml version="1.0" encoding="utf-8"?>
<sst xmlns="http://schemas.openxmlformats.org/spreadsheetml/2006/main" count="119" uniqueCount="72">
  <si>
    <t>Lata</t>
  </si>
  <si>
    <t>Województwo</t>
  </si>
  <si>
    <t>Liczba ZPCh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</si>
  <si>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</si>
  <si>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</si>
  <si>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</si>
  <si>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</si>
  <si>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</si>
  <si>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</si>
  <si>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</si>
  <si>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</si>
  <si>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</si>
  <si>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Liczba zakładów pracy chronionej</t>
  </si>
  <si>
    <t>Liczba zpch, które nie nadesłały informacji do wojewodów</t>
  </si>
  <si>
    <t>Razem</t>
  </si>
  <si>
    <t>w tym zatrudnione osoby niepełnosprawne według stopnia niepełnosprawności</t>
  </si>
  <si>
    <t>Liczba zatrudnionych osób niepełnosprawnych przypadająca na jeden zpch</t>
  </si>
  <si>
    <t>SPIS TABEL</t>
  </si>
  <si>
    <t>Tablica 3. Struktura zatrudnienia osób niepełnosprawnych w zakładach pracy chronionej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</si>
  <si>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</si>
  <si>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</si>
  <si>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</si>
  <si>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</si>
  <si>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</si>
  <si>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</si>
  <si>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</si>
  <si>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</si>
  <si>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</si>
  <si>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</si>
  <si>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</si>
  <si>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</si>
  <si>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</si>
  <si>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</si>
  <si>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</si>
  <si>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</si>
  <si>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</si>
  <si>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</si>
  <si>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</si>
  <si>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</si>
  <si>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</si>
  <si>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</si>
  <si>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</si>
  <si>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</si>
  <si>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</si>
  <si>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</si>
  <si>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</si>
  <si>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Liczba
ZPCh</t>
  </si>
  <si>
    <t>Tablica 2. Zatrudnienie i jego struktura w zakładach pracy chronionej</t>
  </si>
  <si>
    <t>w etatach</t>
  </si>
  <si>
    <t>w tym liczba SI i SN</t>
  </si>
  <si>
    <t>Zatrudnienie ogółem w SI i SN</t>
  </si>
  <si>
    <t>w tym osób niepełnosprawnych</t>
  </si>
  <si>
    <t>Udział osób niepełnosprawnych w zatrudnieniu ogółem w etatach</t>
  </si>
  <si>
    <t>1) Dla lat 2000-2017 dane dotyczące liczby zakładów pracy chronionej jak i dane dotyczące zatrudnienia w tych zakładach nie uwzględniają  zakładów, które nie wywiązały się z obowiązku sprawozdawczego.</t>
  </si>
  <si>
    <t>4/3</t>
  </si>
  <si>
    <t>grudzień 2020</t>
  </si>
  <si>
    <t>czerwiec 2021</t>
  </si>
  <si>
    <t>grudzień 2021</t>
  </si>
  <si>
    <t>Tablica 3. Zatrudnienie w spółdzielniach inwalidów (SI) oraz spółdzielniach niewidomych (SN)</t>
  </si>
  <si>
    <t>czerwiec 2022</t>
  </si>
  <si>
    <t>grudzień 2022</t>
  </si>
  <si>
    <t>Tablica 1. Liczba zakładów pracy chronionej i liczba osób niepełnosprawnych zatrudnionych w tych zakładach w latach 1992-2023</t>
  </si>
  <si>
    <t>czerwiec 2023</t>
  </si>
  <si>
    <t>grudzień 2023</t>
  </si>
  <si>
    <t>czerwiec 2024</t>
  </si>
  <si>
    <t>grudzień 2024</t>
  </si>
  <si>
    <t>według stanu na koniec czerwca 2025 r.</t>
  </si>
  <si>
    <t>czerwiec 2025</t>
  </si>
  <si>
    <t>Tablica 1. Liczba zakładów pracy chronionej i liczba osób niepełnosprawnych zatrudnionych w tych zakładach w latach 1992-2025</t>
  </si>
  <si>
    <t xml:space="preserve">Źródło: sprawozdania wojewodów INF-ZPCh ZAZ w II półroczu 2025 r. </t>
  </si>
  <si>
    <t>według stanu na koniec grudnia 2025 r.</t>
  </si>
  <si>
    <t>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</si>
</sst>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mmmm\ yyyy"/>
  </numFmts>
  <fonts count="26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</cellStyleXfs>
  <cellXfs count="174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0" fontId="0" fillId="2" borderId="0" xfId="0" applyFill="1"/>
    <xf numFmtId="3" fontId="0" fillId="0" borderId="0" xfId="0" applyNumberFormat="1" applyAlignment="1">
      <alignment horizontal="right"/>
    </xf>
    <xf numFmtId="0" fontId="12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4" borderId="0" xfId="0" applyFill="1"/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/>
    <xf numFmtId="3" fontId="14" fillId="0" borderId="0" xfId="0" applyNumberFormat="1" applyFont="1" applyBorder="1"/>
    <xf numFmtId="3" fontId="14" fillId="0" borderId="0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3" fontId="14" fillId="3" borderId="5" xfId="0" applyNumberFormat="1" applyFont="1" applyFill="1" applyBorder="1"/>
    <xf numFmtId="3" fontId="13" fillId="0" borderId="0" xfId="0" applyNumberFormat="1" applyFont="1" applyBorder="1"/>
    <xf numFmtId="3" fontId="14" fillId="0" borderId="0" xfId="0" applyNumberFormat="1" applyFont="1" applyAlignment="1">
      <alignment horizontal="left"/>
    </xf>
    <xf numFmtId="3" fontId="11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14" fillId="0" borderId="0" xfId="0" applyFont="1" applyBorder="1"/>
    <xf numFmtId="3" fontId="14" fillId="0" borderId="5" xfId="0" applyNumberFormat="1" applyFont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13" fillId="6" borderId="5" xfId="0" applyNumberFormat="1" applyFont="1" applyFill="1" applyBorder="1"/>
    <xf numFmtId="0" fontId="15" fillId="0" borderId="0" xfId="0" applyFont="1"/>
    <xf numFmtId="0" fontId="16" fillId="0" borderId="0" xfId="1"/>
    <xf numFmtId="165" fontId="5" fillId="0" borderId="5" xfId="0" applyNumberFormat="1" applyFont="1" applyFill="1" applyBorder="1"/>
    <xf numFmtId="49" fontId="17" fillId="3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horizontal="right"/>
    </xf>
    <xf numFmtId="0" fontId="18" fillId="0" borderId="0" xfId="0" applyFont="1" applyFill="1"/>
    <xf numFmtId="165" fontId="6" fillId="0" borderId="5" xfId="0" applyNumberFormat="1" applyFont="1" applyFill="1" applyBorder="1"/>
    <xf numFmtId="0" fontId="17" fillId="0" borderId="4" xfId="0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0" fontId="17" fillId="0" borderId="12" xfId="0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/>
    <xf numFmtId="165" fontId="6" fillId="0" borderId="6" xfId="0" applyNumberFormat="1" applyFont="1" applyFill="1" applyBorder="1"/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49" fontId="17" fillId="3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/>
    <xf numFmtId="3" fontId="14" fillId="0" borderId="10" xfId="0" applyNumberFormat="1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/>
    <xf numFmtId="166" fontId="6" fillId="0" borderId="5" xfId="0" applyNumberFormat="1" applyFont="1" applyFill="1" applyBorder="1"/>
    <xf numFmtId="3" fontId="13" fillId="0" borderId="5" xfId="0" applyNumberFormat="1" applyFont="1" applyFill="1" applyBorder="1"/>
    <xf numFmtId="164" fontId="13" fillId="0" borderId="5" xfId="0" applyNumberFormat="1" applyFont="1" applyFill="1" applyBorder="1"/>
    <xf numFmtId="1" fontId="13" fillId="0" borderId="5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" fontId="21" fillId="0" borderId="5" xfId="0" applyNumberFormat="1" applyFont="1" applyFill="1" applyBorder="1"/>
    <xf numFmtId="0" fontId="0" fillId="0" borderId="0" xfId="0" applyFill="1" applyAlignment="1">
      <alignment wrapText="1"/>
    </xf>
    <xf numFmtId="3" fontId="6" fillId="0" borderId="7" xfId="0" applyNumberFormat="1" applyFont="1" applyFill="1" applyBorder="1" applyAlignment="1">
      <alignment horizontal="right"/>
    </xf>
    <xf numFmtId="3" fontId="5" fillId="5" borderId="10" xfId="0" applyNumberFormat="1" applyFont="1" applyFill="1" applyBorder="1"/>
    <xf numFmtId="3" fontId="14" fillId="5" borderId="10" xfId="0" applyNumberFormat="1" applyFont="1" applyFill="1" applyBorder="1"/>
    <xf numFmtId="3" fontId="5" fillId="7" borderId="11" xfId="0" applyNumberFormat="1" applyFont="1" applyFill="1" applyBorder="1"/>
    <xf numFmtId="3" fontId="14" fillId="7" borderId="11" xfId="0" applyNumberFormat="1" applyFont="1" applyFill="1" applyBorder="1"/>
    <xf numFmtId="3" fontId="5" fillId="8" borderId="11" xfId="0" applyNumberFormat="1" applyFont="1" applyFill="1" applyBorder="1"/>
    <xf numFmtId="3" fontId="14" fillId="8" borderId="1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3" fontId="6" fillId="6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/>
    </xf>
    <xf numFmtId="3" fontId="14" fillId="6" borderId="5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/>
    <xf numFmtId="0" fontId="21" fillId="0" borderId="0" xfId="0" applyFont="1" applyFill="1" applyBorder="1"/>
    <xf numFmtId="0" fontId="17" fillId="0" borderId="10" xfId="0" applyFont="1" applyFill="1" applyBorder="1" applyAlignment="1">
      <alignment horizontal="center" vertical="center"/>
    </xf>
    <xf numFmtId="3" fontId="5" fillId="6" borderId="6" xfId="0" applyNumberFormat="1" applyFont="1" applyFill="1" applyBorder="1"/>
    <xf numFmtId="165" fontId="5" fillId="6" borderId="12" xfId="0" applyNumberFormat="1" applyFont="1" applyFill="1" applyBorder="1"/>
    <xf numFmtId="165" fontId="6" fillId="6" borderId="12" xfId="0" applyNumberFormat="1" applyFont="1" applyFill="1" applyBorder="1"/>
    <xf numFmtId="3" fontId="9" fillId="0" borderId="5" xfId="0" quotePrefix="1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9" fillId="9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/>
    <xf numFmtId="3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/>
    <xf numFmtId="3" fontId="22" fillId="0" borderId="0" xfId="0" applyNumberFormat="1" applyFont="1" applyFill="1" applyAlignment="1"/>
    <xf numFmtId="3" fontId="22" fillId="0" borderId="0" xfId="0" applyNumberFormat="1" applyFont="1" applyAlignment="1"/>
    <xf numFmtId="165" fontId="13" fillId="0" borderId="5" xfId="0" applyNumberFormat="1" applyFont="1" applyFill="1" applyBorder="1" applyAlignment="1"/>
    <xf numFmtId="3" fontId="13" fillId="0" borderId="5" xfId="0" applyNumberFormat="1" applyFont="1" applyBorder="1" applyAlignment="1">
      <alignment vertical="center" wrapText="1"/>
    </xf>
    <xf numFmtId="3" fontId="14" fillId="0" borderId="5" xfId="0" quotePrefix="1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3" fontId="13" fillId="0" borderId="5" xfId="4" applyNumberFormat="1" applyFont="1" applyBorder="1" applyAlignment="1">
      <alignment vertical="center" wrapText="1"/>
    </xf>
    <xf numFmtId="3" fontId="14" fillId="0" borderId="5" xfId="4" applyNumberFormat="1" applyFont="1" applyBorder="1" applyAlignment="1">
      <alignment vertical="center" wrapText="1"/>
    </xf>
    <xf numFmtId="3" fontId="14" fillId="0" borderId="5" xfId="4" applyNumberFormat="1" applyFont="1" applyBorder="1"/>
    <xf numFmtId="3" fontId="13" fillId="0" borderId="5" xfId="4" applyNumberFormat="1" applyFont="1" applyBorder="1"/>
    <xf numFmtId="164" fontId="13" fillId="0" borderId="5" xfId="3" applyNumberFormat="1" applyFont="1" applyFill="1" applyBorder="1" applyAlignment="1"/>
    <xf numFmtId="3" fontId="14" fillId="6" borderId="6" xfId="0" applyNumberFormat="1" applyFont="1" applyFill="1" applyBorder="1"/>
    <xf numFmtId="0" fontId="9" fillId="0" borderId="5" xfId="0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3" fontId="25" fillId="6" borderId="5" xfId="0" applyNumberFormat="1" applyFont="1" applyFill="1" applyBorder="1" applyAlignment="1">
      <alignment horizontal="right" vertical="center" wrapText="1"/>
    </xf>
    <xf numFmtId="3" fontId="13" fillId="6" borderId="5" xfId="4" applyNumberFormat="1" applyFont="1" applyFill="1" applyBorder="1" applyAlignment="1">
      <alignment vertical="center" wrapText="1"/>
    </xf>
    <xf numFmtId="3" fontId="13" fillId="6" borderId="5" xfId="0" applyNumberFormat="1" applyFont="1" applyFill="1" applyBorder="1" applyAlignment="1">
      <alignment vertical="center" wrapText="1"/>
    </xf>
    <xf numFmtId="1" fontId="13" fillId="0" borderId="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">
    <cellStyle name="Hiperłącze" xfId="1" builtinId="8"/>
    <cellStyle name="Normalny" xfId="0" builtinId="0"/>
    <cellStyle name="Normalny 2" xfId="2"/>
    <cellStyle name="Normalny 3" xfId="4"/>
    <cellStyle name="Procen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defaultRowHeight="14.25"/>
  <sheetData>
    <row r="1" spans="1:1" ht="15">
      <c r="A1" s="30" t="s">
        <v>17</v>
      </c>
    </row>
    <row r="3" spans="1:1">
      <c r="A3" s="31" t="s">
        <v>61</v>
      </c>
    </row>
    <row r="4" spans="1:1">
      <c r="A4" s="31" t="s">
        <v>47</v>
      </c>
    </row>
    <row r="5" spans="1:1">
      <c r="A5" s="31" t="s">
        <v>18</v>
      </c>
    </row>
  </sheetData>
  <hyperlinks>
    <hyperlink ref="A3" location="'Tab. 1'!A1" display="Tablica 1. Liczba zakładów pracy chronionej i liczba osób niepełnosprawnych zatrudnionych w tych zakładach w latach 1992-2019"/>
    <hyperlink ref="A4" location="Tab.2!A1" display="Tablica 2. Zatrudnienie w zakładach pracy chronionej według stanu na koniec czerwca 2019 r."/>
    <hyperlink ref="A5" location="Tab.3!A1" display="Tablica 3. Struktura zatrudnienia osób niepełnosprawnych w zakładach pracy chronione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opLeftCell="A13" zoomScale="60" zoomScaleNormal="60" zoomScaleSheetLayoutView="70" workbookViewId="0">
      <selection activeCell="N8" sqref="N8"/>
    </sheetView>
  </sheetViews>
  <sheetFormatPr defaultRowHeight="14.25"/>
  <cols>
    <col min="1" max="1" width="23" customWidth="1"/>
    <col min="2" max="2" width="15" bestFit="1" customWidth="1"/>
    <col min="3" max="3" width="18.25" style="19" customWidth="1"/>
    <col min="4" max="4" width="16.375" customWidth="1"/>
    <col min="5" max="5" width="23.875" style="19" customWidth="1"/>
    <col min="6" max="6" width="21.5" style="19" customWidth="1"/>
    <col min="7" max="7" width="22.25" style="19" customWidth="1"/>
    <col min="8" max="8" width="16.25" customWidth="1"/>
    <col min="9" max="9" width="28.125" customWidth="1"/>
    <col min="10" max="12" width="9" style="19"/>
  </cols>
  <sheetData>
    <row r="1" spans="1:12" ht="24" customHeight="1">
      <c r="A1" s="134" t="s">
        <v>68</v>
      </c>
      <c r="B1" s="134"/>
      <c r="C1" s="134"/>
      <c r="D1" s="134"/>
      <c r="E1" s="134"/>
      <c r="F1" s="134"/>
      <c r="G1" s="134"/>
      <c r="H1" s="134"/>
      <c r="I1" s="134"/>
      <c r="J1" s="89"/>
      <c r="K1" s="89"/>
      <c r="L1" s="89"/>
    </row>
    <row r="2" spans="1:12" ht="22.5" customHeight="1">
      <c r="A2" s="135" t="s">
        <v>66</v>
      </c>
      <c r="B2" s="135"/>
      <c r="C2" s="135"/>
      <c r="D2" s="135"/>
      <c r="E2" s="135"/>
      <c r="F2" s="135"/>
      <c r="G2" s="135"/>
      <c r="H2" s="135"/>
      <c r="I2" s="135"/>
    </row>
    <row r="3" spans="1:12" ht="108.75" customHeight="1">
      <c r="A3" s="136" t="s">
        <v>0</v>
      </c>
      <c r="B3" s="136" t="s">
        <v>12</v>
      </c>
      <c r="C3" s="140" t="s">
        <v>11</v>
      </c>
      <c r="D3" s="141"/>
      <c r="E3" s="142" t="s">
        <v>51</v>
      </c>
      <c r="F3" s="143"/>
      <c r="G3" s="57" t="s">
        <v>52</v>
      </c>
      <c r="H3" s="138" t="s">
        <v>13</v>
      </c>
      <c r="I3" s="9" t="s">
        <v>16</v>
      </c>
    </row>
    <row r="4" spans="1:12" ht="20.100000000000001" customHeight="1">
      <c r="A4" s="137"/>
      <c r="B4" s="137"/>
      <c r="C4" s="90" t="s">
        <v>21</v>
      </c>
      <c r="D4" s="76" t="s">
        <v>48</v>
      </c>
      <c r="E4" s="90" t="s">
        <v>21</v>
      </c>
      <c r="F4" s="92" t="s">
        <v>48</v>
      </c>
      <c r="G4" s="93" t="s">
        <v>22</v>
      </c>
      <c r="H4" s="139"/>
      <c r="I4" s="75" t="s">
        <v>21</v>
      </c>
    </row>
    <row r="5" spans="1:12" ht="20.100000000000001" customHeight="1">
      <c r="A5" s="55">
        <v>1</v>
      </c>
      <c r="B5" s="55">
        <v>2</v>
      </c>
      <c r="C5" s="56">
        <v>3</v>
      </c>
      <c r="D5" s="55">
        <v>4</v>
      </c>
      <c r="E5" s="56">
        <v>5</v>
      </c>
      <c r="F5" s="56">
        <v>6</v>
      </c>
      <c r="G5" s="56">
        <v>7</v>
      </c>
      <c r="H5" s="55">
        <v>8</v>
      </c>
      <c r="I5" s="55">
        <v>9</v>
      </c>
    </row>
    <row r="6" spans="1:12" ht="20.100000000000001" customHeight="1">
      <c r="A6" s="113" t="s">
        <v>71</v>
      </c>
      <c r="B6" s="124">
        <v>542</v>
      </c>
      <c r="C6" s="125">
        <v>93096</v>
      </c>
      <c r="D6" s="126">
        <v>86957.19</v>
      </c>
      <c r="E6" s="129">
        <v>72178</v>
      </c>
      <c r="F6" s="125">
        <v>68718.42</v>
      </c>
      <c r="G6" s="127">
        <f t="shared" ref="G6:G10" si="0">(F6/D6*100)</f>
        <v>79.025575688450829</v>
      </c>
      <c r="H6" s="128">
        <v>4</v>
      </c>
      <c r="I6" s="132">
        <f t="shared" ref="I6:I7" si="1">(E6/B6)</f>
        <v>133.16974169741698</v>
      </c>
    </row>
    <row r="7" spans="1:12" ht="20.100000000000001" customHeight="1">
      <c r="A7" s="113" t="s">
        <v>67</v>
      </c>
      <c r="B7" s="124">
        <v>559</v>
      </c>
      <c r="C7" s="125">
        <v>94696</v>
      </c>
      <c r="D7" s="126">
        <v>89018.94</v>
      </c>
      <c r="E7" s="129">
        <v>74040</v>
      </c>
      <c r="F7" s="125">
        <v>70282.539999999994</v>
      </c>
      <c r="G7" s="127">
        <f t="shared" si="0"/>
        <v>78.952344298864929</v>
      </c>
      <c r="H7" s="128">
        <v>4</v>
      </c>
      <c r="I7" s="108">
        <f t="shared" si="1"/>
        <v>132.45080500894454</v>
      </c>
    </row>
    <row r="8" spans="1:12" ht="20.100000000000001" customHeight="1">
      <c r="A8" s="113" t="s">
        <v>65</v>
      </c>
      <c r="B8" s="116">
        <v>587</v>
      </c>
      <c r="C8" s="117">
        <v>98262.802100000015</v>
      </c>
      <c r="D8" s="117">
        <v>92440.846699999995</v>
      </c>
      <c r="E8" s="130">
        <v>76156.516400000008</v>
      </c>
      <c r="F8" s="117">
        <v>72508.822</v>
      </c>
      <c r="G8" s="120">
        <f t="shared" si="0"/>
        <v>78.438076443970957</v>
      </c>
      <c r="H8" s="118">
        <v>3</v>
      </c>
      <c r="I8" s="119">
        <v>129.73852879045998</v>
      </c>
    </row>
    <row r="9" spans="1:12" ht="20.100000000000001" customHeight="1">
      <c r="A9" s="113" t="s">
        <v>64</v>
      </c>
      <c r="B9" s="112">
        <v>624</v>
      </c>
      <c r="C9" s="107">
        <v>101862.64730000001</v>
      </c>
      <c r="D9" s="106">
        <v>95962.747999999978</v>
      </c>
      <c r="E9" s="131">
        <v>79515.627999999982</v>
      </c>
      <c r="F9" s="107">
        <v>75838.968999999997</v>
      </c>
      <c r="G9" s="111">
        <f t="shared" si="0"/>
        <v>79.029592816579225</v>
      </c>
      <c r="H9" s="105">
        <v>2</v>
      </c>
      <c r="I9" s="108">
        <f t="shared" ref="I9:I10" si="2">(E9/B9)</f>
        <v>127.42889102564099</v>
      </c>
    </row>
    <row r="10" spans="1:12" ht="20.100000000000001" customHeight="1">
      <c r="A10" s="113" t="s">
        <v>63</v>
      </c>
      <c r="B10" s="112">
        <v>639</v>
      </c>
      <c r="C10" s="107">
        <v>107357.3885</v>
      </c>
      <c r="D10" s="106">
        <v>101359.0389</v>
      </c>
      <c r="E10" s="131">
        <v>83467.330599999972</v>
      </c>
      <c r="F10" s="107">
        <v>79735.845600000001</v>
      </c>
      <c r="G10" s="111">
        <f t="shared" si="0"/>
        <v>78.666734082459811</v>
      </c>
      <c r="H10" s="105">
        <v>2</v>
      </c>
      <c r="I10" s="108">
        <f t="shared" si="2"/>
        <v>130.62180062597804</v>
      </c>
    </row>
    <row r="11" spans="1:12" ht="20.100000000000001" customHeight="1">
      <c r="A11" s="113" t="s">
        <v>62</v>
      </c>
      <c r="B11" s="112">
        <v>664</v>
      </c>
      <c r="C11" s="107">
        <v>110296.01500000001</v>
      </c>
      <c r="D11" s="106">
        <v>104252.55929999999</v>
      </c>
      <c r="E11" s="131">
        <v>85625.464000000007</v>
      </c>
      <c r="F11" s="107">
        <v>81944.786999999982</v>
      </c>
      <c r="G11" s="111">
        <f t="shared" ref="G11:G13" si="3">(F11/D11*100)</f>
        <v>78.602182574907758</v>
      </c>
      <c r="H11" s="105">
        <v>2</v>
      </c>
      <c r="I11" s="108">
        <f t="shared" ref="I11:I13" si="4">(E11/B11)</f>
        <v>128.95401204819279</v>
      </c>
    </row>
    <row r="12" spans="1:12" ht="20.100000000000001" customHeight="1">
      <c r="A12" s="113" t="s">
        <v>60</v>
      </c>
      <c r="B12" s="112">
        <v>691</v>
      </c>
      <c r="C12" s="107">
        <v>114119.31</v>
      </c>
      <c r="D12" s="106">
        <v>108216.75</v>
      </c>
      <c r="E12" s="131">
        <v>88590.67</v>
      </c>
      <c r="F12" s="107">
        <v>84973.27</v>
      </c>
      <c r="G12" s="111">
        <f t="shared" si="3"/>
        <v>78.521365685071871</v>
      </c>
      <c r="H12" s="105">
        <v>2</v>
      </c>
      <c r="I12" s="108">
        <f t="shared" si="4"/>
        <v>128.20646888567293</v>
      </c>
    </row>
    <row r="13" spans="1:12" ht="20.100000000000001" customHeight="1">
      <c r="A13" s="113" t="s">
        <v>59</v>
      </c>
      <c r="B13" s="112">
        <v>712</v>
      </c>
      <c r="C13" s="107">
        <v>117386.61</v>
      </c>
      <c r="D13" s="106">
        <v>111242.37</v>
      </c>
      <c r="E13" s="131">
        <v>90947.839999999997</v>
      </c>
      <c r="F13" s="107">
        <v>87265.04</v>
      </c>
      <c r="G13" s="111">
        <f t="shared" si="3"/>
        <v>78.445865545654954</v>
      </c>
      <c r="H13" s="105">
        <v>0</v>
      </c>
      <c r="I13" s="108">
        <f t="shared" si="4"/>
        <v>127.73573033707865</v>
      </c>
    </row>
    <row r="14" spans="1:12" ht="20.100000000000001" customHeight="1">
      <c r="A14" s="113" t="s">
        <v>57</v>
      </c>
      <c r="B14" s="112">
        <v>750</v>
      </c>
      <c r="C14" s="107">
        <v>123046.54849999999</v>
      </c>
      <c r="D14" s="106">
        <v>116771.58260000002</v>
      </c>
      <c r="E14" s="131">
        <v>96004.213600000003</v>
      </c>
      <c r="F14" s="107">
        <v>92081.934800000003</v>
      </c>
      <c r="G14" s="111">
        <f t="shared" ref="G14:G57" si="5">(F14/D14*100)</f>
        <v>78.856458694600235</v>
      </c>
      <c r="H14" s="105">
        <v>3</v>
      </c>
      <c r="I14" s="108">
        <f t="shared" ref="I14:I23" si="6">(E14/B14)</f>
        <v>128.00561813333334</v>
      </c>
    </row>
    <row r="15" spans="1:12" s="110" customFormat="1" ht="20.100000000000001" customHeight="1">
      <c r="A15" s="113" t="s">
        <v>56</v>
      </c>
      <c r="B15" s="112">
        <v>780</v>
      </c>
      <c r="C15" s="107">
        <v>120496.1784</v>
      </c>
      <c r="D15" s="106">
        <v>114222.43619999998</v>
      </c>
      <c r="E15" s="131">
        <v>93698.98</v>
      </c>
      <c r="F15" s="107">
        <v>90093.398399999991</v>
      </c>
      <c r="G15" s="111">
        <f t="shared" si="5"/>
        <v>78.875395585372758</v>
      </c>
      <c r="H15" s="105">
        <v>3</v>
      </c>
      <c r="I15" s="108">
        <f t="shared" si="6"/>
        <v>120.12689743589743</v>
      </c>
      <c r="J15" s="109"/>
      <c r="K15" s="109"/>
      <c r="L15" s="109"/>
    </row>
    <row r="16" spans="1:12" ht="30" customHeight="1">
      <c r="A16" s="113" t="s">
        <v>55</v>
      </c>
      <c r="B16" s="112">
        <v>797</v>
      </c>
      <c r="C16" s="107">
        <v>128987.69859999997</v>
      </c>
      <c r="D16" s="106">
        <v>122095.26800000001</v>
      </c>
      <c r="E16" s="131">
        <v>100079.45989999999</v>
      </c>
      <c r="F16" s="107">
        <v>96210.765200000009</v>
      </c>
      <c r="G16" s="111">
        <f t="shared" si="5"/>
        <v>78.799749389140956</v>
      </c>
      <c r="H16" s="105">
        <v>3</v>
      </c>
      <c r="I16" s="108">
        <f t="shared" si="6"/>
        <v>125.570213174404</v>
      </c>
    </row>
    <row r="17" spans="1:13" s="19" customFormat="1" ht="30" customHeight="1">
      <c r="A17" s="59">
        <v>43983</v>
      </c>
      <c r="B17" s="60">
        <v>805</v>
      </c>
      <c r="C17" s="58">
        <v>128689.96009999998</v>
      </c>
      <c r="D17" s="58">
        <v>120534.85523999998</v>
      </c>
      <c r="E17" s="29">
        <v>100090.50710000002</v>
      </c>
      <c r="F17" s="58">
        <v>95248.719700000016</v>
      </c>
      <c r="G17" s="61">
        <f t="shared" si="5"/>
        <v>79.021723227151099</v>
      </c>
      <c r="H17" s="58">
        <v>4</v>
      </c>
      <c r="I17" s="62">
        <f t="shared" si="6"/>
        <v>124.3360336645963</v>
      </c>
    </row>
    <row r="18" spans="1:13" ht="30" customHeight="1">
      <c r="A18" s="59">
        <v>43800</v>
      </c>
      <c r="B18" s="60">
        <v>867</v>
      </c>
      <c r="C18" s="58">
        <v>138482.5778</v>
      </c>
      <c r="D18" s="58">
        <v>131235.57019999999</v>
      </c>
      <c r="E18" s="29">
        <v>107902.78659999999</v>
      </c>
      <c r="F18" s="58">
        <v>103984.46320000001</v>
      </c>
      <c r="G18" s="61">
        <f t="shared" si="5"/>
        <v>79.234968874315157</v>
      </c>
      <c r="H18" s="58">
        <v>7</v>
      </c>
      <c r="I18" s="62">
        <f t="shared" si="6"/>
        <v>124.4553478662053</v>
      </c>
    </row>
    <row r="19" spans="1:13" s="19" customFormat="1" ht="30" customHeight="1">
      <c r="A19" s="59">
        <v>43617</v>
      </c>
      <c r="B19" s="60">
        <v>886</v>
      </c>
      <c r="C19" s="58">
        <v>134117.4394</v>
      </c>
      <c r="D19" s="58">
        <v>134968.5643</v>
      </c>
      <c r="E19" s="29">
        <v>104024.86799999999</v>
      </c>
      <c r="F19" s="58">
        <v>106764.67600000001</v>
      </c>
      <c r="G19" s="61">
        <f t="shared" si="5"/>
        <v>79.103364960369532</v>
      </c>
      <c r="H19" s="58">
        <v>5</v>
      </c>
      <c r="I19" s="62">
        <f t="shared" si="6"/>
        <v>117.40955756207674</v>
      </c>
    </row>
    <row r="20" spans="1:13" s="19" customFormat="1" ht="30" customHeight="1">
      <c r="A20" s="59">
        <v>43435</v>
      </c>
      <c r="B20" s="25">
        <v>922</v>
      </c>
      <c r="C20" s="64">
        <v>145876.09269999998</v>
      </c>
      <c r="D20" s="64">
        <v>138254.73599999998</v>
      </c>
      <c r="E20" s="88">
        <v>113765.595</v>
      </c>
      <c r="F20" s="64">
        <v>109459.7461</v>
      </c>
      <c r="G20" s="61">
        <f t="shared" si="5"/>
        <v>79.172511023419858</v>
      </c>
      <c r="H20" s="64">
        <v>9</v>
      </c>
      <c r="I20" s="62">
        <f t="shared" si="6"/>
        <v>123.39001626898047</v>
      </c>
    </row>
    <row r="21" spans="1:13" s="19" customFormat="1" ht="30" customHeight="1">
      <c r="A21" s="59">
        <v>43252</v>
      </c>
      <c r="B21" s="25">
        <v>975</v>
      </c>
      <c r="C21" s="63">
        <v>153430.18370000002</v>
      </c>
      <c r="D21" s="63">
        <v>145571.56970000002</v>
      </c>
      <c r="E21" s="88">
        <v>120157.33334000001</v>
      </c>
      <c r="F21" s="64">
        <v>115426.7782</v>
      </c>
      <c r="G21" s="61">
        <f t="shared" si="5"/>
        <v>79.292116199527371</v>
      </c>
      <c r="H21" s="65">
        <v>1</v>
      </c>
      <c r="I21" s="62">
        <f t="shared" si="6"/>
        <v>123.23829060512821</v>
      </c>
    </row>
    <row r="22" spans="1:13" s="19" customFormat="1" ht="30" customHeight="1">
      <c r="A22" s="59">
        <v>43100</v>
      </c>
      <c r="B22" s="25">
        <v>1038</v>
      </c>
      <c r="C22" s="63">
        <v>166247.7476</v>
      </c>
      <c r="D22" s="63">
        <v>157238.99179999999</v>
      </c>
      <c r="E22" s="88">
        <v>129194.961</v>
      </c>
      <c r="F22" s="64">
        <v>123942.73699999999</v>
      </c>
      <c r="G22" s="61">
        <f t="shared" si="5"/>
        <v>78.824428712725947</v>
      </c>
      <c r="H22" s="65">
        <v>8</v>
      </c>
      <c r="I22" s="62">
        <f t="shared" si="6"/>
        <v>124.4652803468208</v>
      </c>
    </row>
    <row r="23" spans="1:13" s="19" customFormat="1" ht="30" customHeight="1">
      <c r="A23" s="59">
        <v>42916</v>
      </c>
      <c r="B23" s="25">
        <v>1052</v>
      </c>
      <c r="C23" s="63">
        <v>169206</v>
      </c>
      <c r="D23" s="63">
        <v>159968.07699999999</v>
      </c>
      <c r="E23" s="88">
        <v>132793.23200000002</v>
      </c>
      <c r="F23" s="64">
        <v>126801.46699999998</v>
      </c>
      <c r="G23" s="61">
        <f t="shared" si="5"/>
        <v>79.266732074300037</v>
      </c>
      <c r="H23" s="65">
        <v>12</v>
      </c>
      <c r="I23" s="62">
        <f t="shared" si="6"/>
        <v>126.22930798479089</v>
      </c>
    </row>
    <row r="24" spans="1:13" s="19" customFormat="1" ht="30" customHeight="1">
      <c r="A24" s="59">
        <v>42734</v>
      </c>
      <c r="B24" s="25">
        <v>1102</v>
      </c>
      <c r="C24" s="64">
        <v>164826</v>
      </c>
      <c r="D24" s="64">
        <v>155380</v>
      </c>
      <c r="E24" s="88">
        <v>130512</v>
      </c>
      <c r="F24" s="64">
        <v>124005</v>
      </c>
      <c r="G24" s="61">
        <f t="shared" si="5"/>
        <v>79.807568541639853</v>
      </c>
      <c r="H24" s="64">
        <v>10</v>
      </c>
      <c r="I24" s="62">
        <f>(E24/B24)</f>
        <v>118.43194192377496</v>
      </c>
    </row>
    <row r="25" spans="1:13" s="19" customFormat="1" ht="30" customHeight="1">
      <c r="A25" s="59">
        <v>42551</v>
      </c>
      <c r="B25" s="25">
        <v>1120</v>
      </c>
      <c r="C25" s="63">
        <v>163455</v>
      </c>
      <c r="D25" s="63">
        <v>154904</v>
      </c>
      <c r="E25" s="88">
        <v>129302</v>
      </c>
      <c r="F25" s="64">
        <v>122625</v>
      </c>
      <c r="G25" s="61">
        <f t="shared" si="5"/>
        <v>79.161932551774001</v>
      </c>
      <c r="H25" s="65">
        <v>8</v>
      </c>
      <c r="I25" s="62">
        <f t="shared" ref="I25:I57" si="7">(E25/B25)</f>
        <v>115.44821428571429</v>
      </c>
    </row>
    <row r="26" spans="1:13" s="19" customFormat="1" ht="30" customHeight="1">
      <c r="A26" s="59">
        <v>42353</v>
      </c>
      <c r="B26" s="25">
        <v>1179</v>
      </c>
      <c r="C26" s="63">
        <v>164088</v>
      </c>
      <c r="D26" s="63">
        <v>155809</v>
      </c>
      <c r="E26" s="88">
        <v>128800</v>
      </c>
      <c r="F26" s="64">
        <v>122793</v>
      </c>
      <c r="G26" s="61">
        <f t="shared" si="5"/>
        <v>78.809953211945398</v>
      </c>
      <c r="H26" s="65">
        <v>9</v>
      </c>
      <c r="I26" s="62">
        <f t="shared" si="7"/>
        <v>109.24512298558101</v>
      </c>
    </row>
    <row r="27" spans="1:13" s="19" customFormat="1" ht="30" customHeight="1">
      <c r="A27" s="59">
        <v>42167</v>
      </c>
      <c r="B27" s="25">
        <v>1215</v>
      </c>
      <c r="C27" s="63">
        <v>167632</v>
      </c>
      <c r="D27" s="63">
        <v>158330</v>
      </c>
      <c r="E27" s="88">
        <v>132104</v>
      </c>
      <c r="F27" s="63">
        <v>125287</v>
      </c>
      <c r="G27" s="61">
        <f t="shared" si="5"/>
        <v>79.130297479946947</v>
      </c>
      <c r="H27" s="65">
        <v>14</v>
      </c>
      <c r="I27" s="62">
        <f t="shared" si="7"/>
        <v>108.72757201646091</v>
      </c>
    </row>
    <row r="28" spans="1:13" s="19" customFormat="1" ht="30" customHeight="1">
      <c r="A28" s="59">
        <v>41985</v>
      </c>
      <c r="B28" s="25">
        <v>1278</v>
      </c>
      <c r="C28" s="63">
        <v>185410</v>
      </c>
      <c r="D28" s="63">
        <v>174981</v>
      </c>
      <c r="E28" s="88">
        <v>147790</v>
      </c>
      <c r="F28" s="64">
        <v>139873</v>
      </c>
      <c r="G28" s="61">
        <f t="shared" si="5"/>
        <v>79.936107348797876</v>
      </c>
      <c r="H28" s="66">
        <v>11</v>
      </c>
      <c r="I28" s="62">
        <f t="shared" si="7"/>
        <v>115.64162754303599</v>
      </c>
    </row>
    <row r="29" spans="1:13" s="19" customFormat="1" ht="30" customHeight="1">
      <c r="A29" s="59">
        <v>41802</v>
      </c>
      <c r="B29" s="25">
        <v>1334</v>
      </c>
      <c r="C29" s="63">
        <v>196943</v>
      </c>
      <c r="D29" s="63">
        <v>186224</v>
      </c>
      <c r="E29" s="88">
        <v>157573</v>
      </c>
      <c r="F29" s="63">
        <v>148836</v>
      </c>
      <c r="G29" s="61">
        <f t="shared" si="5"/>
        <v>79.923103359395142</v>
      </c>
      <c r="H29" s="65">
        <v>10</v>
      </c>
      <c r="I29" s="62">
        <f t="shared" si="7"/>
        <v>118.12068965517241</v>
      </c>
    </row>
    <row r="30" spans="1:13" s="19" customFormat="1" ht="30" customHeight="1">
      <c r="A30" s="59">
        <v>41620</v>
      </c>
      <c r="B30" s="25">
        <v>1416</v>
      </c>
      <c r="C30" s="63">
        <v>220343</v>
      </c>
      <c r="D30" s="63">
        <v>209523</v>
      </c>
      <c r="E30" s="88">
        <v>177080</v>
      </c>
      <c r="F30" s="64">
        <v>168592</v>
      </c>
      <c r="G30" s="61">
        <f t="shared" si="5"/>
        <v>80.464674522606103</v>
      </c>
      <c r="H30" s="65">
        <v>10</v>
      </c>
      <c r="I30" s="62">
        <f t="shared" si="7"/>
        <v>125.05649717514125</v>
      </c>
    </row>
    <row r="31" spans="1:13" s="19" customFormat="1" ht="30" customHeight="1">
      <c r="A31" s="59">
        <v>41437</v>
      </c>
      <c r="B31" s="25">
        <v>1403</v>
      </c>
      <c r="C31" s="63">
        <v>216561</v>
      </c>
      <c r="D31" s="63">
        <v>205306</v>
      </c>
      <c r="E31" s="88">
        <v>173055</v>
      </c>
      <c r="F31" s="64">
        <v>164556</v>
      </c>
      <c r="G31" s="61">
        <f t="shared" si="5"/>
        <v>80.151578619231785</v>
      </c>
      <c r="H31" s="65">
        <v>38</v>
      </c>
      <c r="I31" s="62">
        <f t="shared" si="7"/>
        <v>123.3464005702067</v>
      </c>
      <c r="M31" s="67"/>
    </row>
    <row r="32" spans="1:13" s="19" customFormat="1" ht="30" customHeight="1">
      <c r="A32" s="59">
        <v>41255</v>
      </c>
      <c r="B32" s="25">
        <v>1454</v>
      </c>
      <c r="C32" s="63">
        <v>220332</v>
      </c>
      <c r="D32" s="63">
        <v>207463</v>
      </c>
      <c r="E32" s="88">
        <v>172830</v>
      </c>
      <c r="F32" s="64">
        <v>163700</v>
      </c>
      <c r="G32" s="61">
        <f t="shared" si="5"/>
        <v>78.905636185729506</v>
      </c>
      <c r="H32" s="65">
        <v>22</v>
      </c>
      <c r="I32" s="62">
        <f t="shared" si="7"/>
        <v>118.86519944979368</v>
      </c>
    </row>
    <row r="33" spans="1:9" s="19" customFormat="1" ht="30" customHeight="1">
      <c r="A33" s="59">
        <v>41072</v>
      </c>
      <c r="B33" s="25">
        <v>1679</v>
      </c>
      <c r="C33" s="63">
        <v>234913</v>
      </c>
      <c r="D33" s="63">
        <v>222603</v>
      </c>
      <c r="E33" s="88">
        <v>175098</v>
      </c>
      <c r="F33" s="64">
        <v>166290</v>
      </c>
      <c r="G33" s="61">
        <f t="shared" si="5"/>
        <v>74.702497270926273</v>
      </c>
      <c r="H33" s="65">
        <v>41</v>
      </c>
      <c r="I33" s="62">
        <f t="shared" si="7"/>
        <v>104.28707564026206</v>
      </c>
    </row>
    <row r="34" spans="1:9" s="19" customFormat="1" ht="30" customHeight="1">
      <c r="A34" s="59">
        <v>40888</v>
      </c>
      <c r="B34" s="25">
        <v>1797</v>
      </c>
      <c r="C34" s="63">
        <v>271760</v>
      </c>
      <c r="D34" s="63">
        <v>254954</v>
      </c>
      <c r="E34" s="88">
        <v>192563</v>
      </c>
      <c r="F34" s="64">
        <v>182771</v>
      </c>
      <c r="G34" s="61">
        <f t="shared" si="5"/>
        <v>71.687833883759424</v>
      </c>
      <c r="H34" s="65">
        <v>17</v>
      </c>
      <c r="I34" s="62">
        <f t="shared" si="7"/>
        <v>107.15804117974402</v>
      </c>
    </row>
    <row r="35" spans="1:9" s="19" customFormat="1" ht="30" customHeight="1">
      <c r="A35" s="59">
        <v>40705</v>
      </c>
      <c r="B35" s="25">
        <v>1823</v>
      </c>
      <c r="C35" s="63">
        <v>262606</v>
      </c>
      <c r="D35" s="63">
        <v>248053</v>
      </c>
      <c r="E35" s="88">
        <v>189061</v>
      </c>
      <c r="F35" s="64">
        <v>178065</v>
      </c>
      <c r="G35" s="61">
        <f t="shared" si="5"/>
        <v>71.785062063349372</v>
      </c>
      <c r="H35" s="65">
        <v>38</v>
      </c>
      <c r="I35" s="62">
        <f t="shared" si="7"/>
        <v>103.70872188699946</v>
      </c>
    </row>
    <row r="36" spans="1:9" s="19" customFormat="1" ht="30" customHeight="1">
      <c r="A36" s="59">
        <v>40522</v>
      </c>
      <c r="B36" s="25">
        <v>1952</v>
      </c>
      <c r="C36" s="64">
        <v>286867</v>
      </c>
      <c r="D36" s="64">
        <v>271714</v>
      </c>
      <c r="E36" s="88">
        <v>204451</v>
      </c>
      <c r="F36" s="64">
        <v>193570</v>
      </c>
      <c r="G36" s="61">
        <f t="shared" si="5"/>
        <v>71.240348307411466</v>
      </c>
      <c r="H36" s="65">
        <v>42</v>
      </c>
      <c r="I36" s="62">
        <f t="shared" si="7"/>
        <v>104.73924180327869</v>
      </c>
    </row>
    <row r="37" spans="1:9" s="19" customFormat="1" ht="30" customHeight="1">
      <c r="A37" s="59">
        <v>40339</v>
      </c>
      <c r="B37" s="25">
        <v>1969</v>
      </c>
      <c r="C37" s="64">
        <v>281417</v>
      </c>
      <c r="D37" s="64">
        <v>269675</v>
      </c>
      <c r="E37" s="88">
        <v>197156</v>
      </c>
      <c r="F37" s="64">
        <v>187323</v>
      </c>
      <c r="G37" s="61">
        <f t="shared" si="5"/>
        <v>69.462501158802255</v>
      </c>
      <c r="H37" s="65">
        <v>39</v>
      </c>
      <c r="I37" s="62">
        <f t="shared" si="7"/>
        <v>100.13001523616049</v>
      </c>
    </row>
    <row r="38" spans="1:9" s="19" customFormat="1" ht="30" customHeight="1">
      <c r="A38" s="59">
        <v>40178</v>
      </c>
      <c r="B38" s="25">
        <v>2038</v>
      </c>
      <c r="C38" s="64">
        <v>289856</v>
      </c>
      <c r="D38" s="64">
        <v>268082</v>
      </c>
      <c r="E38" s="88">
        <v>194282</v>
      </c>
      <c r="F38" s="64">
        <v>183650</v>
      </c>
      <c r="G38" s="61">
        <f t="shared" si="5"/>
        <v>68.505158869301184</v>
      </c>
      <c r="H38" s="65">
        <v>38</v>
      </c>
      <c r="I38" s="62">
        <f t="shared" si="7"/>
        <v>95.329735034347394</v>
      </c>
    </row>
    <row r="39" spans="1:9" s="19" customFormat="1" ht="30" customHeight="1">
      <c r="A39" s="59">
        <v>39994</v>
      </c>
      <c r="B39" s="25">
        <v>2054</v>
      </c>
      <c r="C39" s="64">
        <v>267893</v>
      </c>
      <c r="D39" s="64">
        <v>253398</v>
      </c>
      <c r="E39" s="88">
        <v>182244</v>
      </c>
      <c r="F39" s="64">
        <v>172042</v>
      </c>
      <c r="G39" s="61">
        <f t="shared" si="5"/>
        <v>67.893984956471641</v>
      </c>
      <c r="H39" s="65">
        <v>47</v>
      </c>
      <c r="I39" s="62">
        <f t="shared" si="7"/>
        <v>88.726387536514125</v>
      </c>
    </row>
    <row r="40" spans="1:9" s="19" customFormat="1" ht="30" customHeight="1">
      <c r="A40" s="59">
        <v>39783</v>
      </c>
      <c r="B40" s="25">
        <v>2104</v>
      </c>
      <c r="C40" s="64">
        <v>284984</v>
      </c>
      <c r="D40" s="64">
        <v>270380</v>
      </c>
      <c r="E40" s="88">
        <v>189141</v>
      </c>
      <c r="F40" s="64">
        <v>177909</v>
      </c>
      <c r="G40" s="61">
        <f t="shared" si="5"/>
        <v>65.799615356165404</v>
      </c>
      <c r="H40" s="65">
        <v>47</v>
      </c>
      <c r="I40" s="62">
        <f t="shared" si="7"/>
        <v>89.895912547528511</v>
      </c>
    </row>
    <row r="41" spans="1:9" s="19" customFormat="1" ht="30" customHeight="1">
      <c r="A41" s="59">
        <v>39600</v>
      </c>
      <c r="B41" s="25">
        <v>2268</v>
      </c>
      <c r="C41" s="64">
        <v>299169</v>
      </c>
      <c r="D41" s="64">
        <v>285360</v>
      </c>
      <c r="E41" s="88">
        <v>193050</v>
      </c>
      <c r="F41" s="64">
        <v>182190</v>
      </c>
      <c r="G41" s="61">
        <f t="shared" si="5"/>
        <v>63.845668629100082</v>
      </c>
      <c r="H41" s="65">
        <v>51</v>
      </c>
      <c r="I41" s="62">
        <f t="shared" si="7"/>
        <v>85.11904761904762</v>
      </c>
    </row>
    <row r="42" spans="1:9" s="19" customFormat="1" ht="30" customHeight="1">
      <c r="A42" s="59">
        <v>39417</v>
      </c>
      <c r="B42" s="25">
        <v>2230</v>
      </c>
      <c r="C42" s="64">
        <v>301005</v>
      </c>
      <c r="D42" s="64">
        <v>285479</v>
      </c>
      <c r="E42" s="88">
        <v>194359.23699999999</v>
      </c>
      <c r="F42" s="64">
        <v>184006.36439999999</v>
      </c>
      <c r="G42" s="61">
        <f t="shared" si="5"/>
        <v>64.455306484890301</v>
      </c>
      <c r="H42" s="65">
        <v>27</v>
      </c>
      <c r="I42" s="62">
        <f t="shared" si="7"/>
        <v>87.156608520179375</v>
      </c>
    </row>
    <row r="43" spans="1:9" s="19" customFormat="1" ht="30" customHeight="1">
      <c r="A43" s="59">
        <v>39234</v>
      </c>
      <c r="B43" s="25">
        <v>2259</v>
      </c>
      <c r="C43" s="64">
        <v>301070</v>
      </c>
      <c r="D43" s="64">
        <v>385361</v>
      </c>
      <c r="E43" s="88">
        <v>192607</v>
      </c>
      <c r="F43" s="64">
        <v>182190.71470000001</v>
      </c>
      <c r="G43" s="61">
        <f t="shared" si="5"/>
        <v>47.277932821432373</v>
      </c>
      <c r="H43" s="65">
        <v>51</v>
      </c>
      <c r="I43" s="62">
        <f t="shared" si="7"/>
        <v>85.262062859672426</v>
      </c>
    </row>
    <row r="44" spans="1:9" s="19" customFormat="1" ht="30" customHeight="1">
      <c r="A44" s="59">
        <v>39052</v>
      </c>
      <c r="B44" s="25">
        <v>2307</v>
      </c>
      <c r="C44" s="64">
        <v>299988</v>
      </c>
      <c r="D44" s="64">
        <v>283739</v>
      </c>
      <c r="E44" s="88">
        <v>192379.446</v>
      </c>
      <c r="F44" s="64">
        <v>180752.21299999996</v>
      </c>
      <c r="G44" s="61">
        <f t="shared" si="5"/>
        <v>63.703690010890277</v>
      </c>
      <c r="H44" s="65">
        <v>39</v>
      </c>
      <c r="I44" s="62">
        <f t="shared" si="7"/>
        <v>83.389443433029911</v>
      </c>
    </row>
    <row r="45" spans="1:9" s="19" customFormat="1" ht="30" customHeight="1">
      <c r="A45" s="59">
        <v>38869</v>
      </c>
      <c r="B45" s="25">
        <v>2295</v>
      </c>
      <c r="C45" s="64">
        <v>286776</v>
      </c>
      <c r="D45" s="64">
        <v>271104</v>
      </c>
      <c r="E45" s="88">
        <v>181163.13800000004</v>
      </c>
      <c r="F45" s="64">
        <v>170776.83470000001</v>
      </c>
      <c r="G45" s="61">
        <f t="shared" si="5"/>
        <v>62.993107700365911</v>
      </c>
      <c r="H45" s="65">
        <v>70</v>
      </c>
      <c r="I45" s="62">
        <f t="shared" si="7"/>
        <v>78.93818649237474</v>
      </c>
    </row>
    <row r="46" spans="1:9" s="19" customFormat="1" ht="30" customHeight="1">
      <c r="A46" s="59">
        <v>38687</v>
      </c>
      <c r="B46" s="25">
        <v>2393</v>
      </c>
      <c r="C46" s="64">
        <v>298389</v>
      </c>
      <c r="D46" s="64">
        <v>280900</v>
      </c>
      <c r="E46" s="88">
        <v>186061.36900000001</v>
      </c>
      <c r="F46" s="64">
        <v>174744.96379999997</v>
      </c>
      <c r="G46" s="61">
        <f t="shared" si="5"/>
        <v>62.208958276966882</v>
      </c>
      <c r="H46" s="65">
        <v>71</v>
      </c>
      <c r="I46" s="62">
        <f t="shared" si="7"/>
        <v>77.752348098620985</v>
      </c>
    </row>
    <row r="47" spans="1:9" s="19" customFormat="1" ht="30" customHeight="1">
      <c r="A47" s="59">
        <v>38504</v>
      </c>
      <c r="B47" s="25">
        <v>2444</v>
      </c>
      <c r="C47" s="64">
        <v>300667</v>
      </c>
      <c r="D47" s="64">
        <v>282113</v>
      </c>
      <c r="E47" s="88">
        <v>184826</v>
      </c>
      <c r="F47" s="64">
        <v>173563</v>
      </c>
      <c r="G47" s="61">
        <f t="shared" si="5"/>
        <v>61.522510483387862</v>
      </c>
      <c r="H47" s="65">
        <v>30</v>
      </c>
      <c r="I47" s="62">
        <f t="shared" si="7"/>
        <v>75.624386252045824</v>
      </c>
    </row>
    <row r="48" spans="1:9" s="19" customFormat="1" ht="30" customHeight="1">
      <c r="A48" s="59">
        <v>38322</v>
      </c>
      <c r="B48" s="25">
        <v>2584</v>
      </c>
      <c r="C48" s="64">
        <v>312077</v>
      </c>
      <c r="D48" s="64">
        <v>293558</v>
      </c>
      <c r="E48" s="88">
        <v>189769</v>
      </c>
      <c r="F48" s="64">
        <v>179231</v>
      </c>
      <c r="G48" s="61">
        <f t="shared" si="5"/>
        <v>61.054714911533672</v>
      </c>
      <c r="H48" s="65">
        <v>50</v>
      </c>
      <c r="I48" s="62">
        <f t="shared" si="7"/>
        <v>73.440015479876166</v>
      </c>
    </row>
    <row r="49" spans="1:9" s="19" customFormat="1" ht="30" customHeight="1">
      <c r="A49" s="59">
        <v>38139</v>
      </c>
      <c r="B49" s="25">
        <v>2732</v>
      </c>
      <c r="C49" s="64">
        <v>334589</v>
      </c>
      <c r="D49" s="64">
        <v>313157</v>
      </c>
      <c r="E49" s="88">
        <v>203333</v>
      </c>
      <c r="F49" s="64">
        <v>191001</v>
      </c>
      <c r="G49" s="61">
        <f t="shared" si="5"/>
        <v>60.992090229501493</v>
      </c>
      <c r="H49" s="65">
        <v>29</v>
      </c>
      <c r="I49" s="62">
        <f t="shared" si="7"/>
        <v>74.426427525622259</v>
      </c>
    </row>
    <row r="50" spans="1:9" s="19" customFormat="1" ht="30" customHeight="1">
      <c r="A50" s="59">
        <v>37956</v>
      </c>
      <c r="B50" s="25">
        <v>2864</v>
      </c>
      <c r="C50" s="64">
        <v>349810</v>
      </c>
      <c r="D50" s="64">
        <v>325337</v>
      </c>
      <c r="E50" s="88">
        <v>208793.08499999999</v>
      </c>
      <c r="F50" s="64">
        <v>193973</v>
      </c>
      <c r="G50" s="61">
        <f t="shared" si="5"/>
        <v>59.622176389405446</v>
      </c>
      <c r="H50" s="65">
        <v>79</v>
      </c>
      <c r="I50" s="62">
        <f t="shared" si="7"/>
        <v>72.902613477653631</v>
      </c>
    </row>
    <row r="51" spans="1:9" s="19" customFormat="1" ht="30" customHeight="1">
      <c r="A51" s="59">
        <v>37773</v>
      </c>
      <c r="B51" s="25">
        <v>2965</v>
      </c>
      <c r="C51" s="64">
        <v>348898</v>
      </c>
      <c r="D51" s="64">
        <v>322173</v>
      </c>
      <c r="E51" s="88">
        <v>205722.03730000003</v>
      </c>
      <c r="F51" s="64">
        <v>190819</v>
      </c>
      <c r="G51" s="61">
        <f t="shared" si="5"/>
        <v>59.228737355396014</v>
      </c>
      <c r="H51" s="65">
        <v>88</v>
      </c>
      <c r="I51" s="62">
        <f t="shared" si="7"/>
        <v>69.383486441821262</v>
      </c>
    </row>
    <row r="52" spans="1:9" s="19" customFormat="1" ht="30" customHeight="1">
      <c r="A52" s="59">
        <v>37591</v>
      </c>
      <c r="B52" s="25">
        <v>3082</v>
      </c>
      <c r="C52" s="64">
        <v>345604</v>
      </c>
      <c r="D52" s="64">
        <v>321979</v>
      </c>
      <c r="E52" s="88">
        <v>202681.57</v>
      </c>
      <c r="F52" s="64">
        <v>188316</v>
      </c>
      <c r="G52" s="61">
        <f t="shared" si="5"/>
        <v>58.487044186111511</v>
      </c>
      <c r="H52" s="65">
        <v>45</v>
      </c>
      <c r="I52" s="62">
        <f t="shared" si="7"/>
        <v>65.763001297858537</v>
      </c>
    </row>
    <row r="53" spans="1:9" s="19" customFormat="1" ht="30" customHeight="1">
      <c r="A53" s="59">
        <v>37408</v>
      </c>
      <c r="B53" s="25">
        <v>3111</v>
      </c>
      <c r="C53" s="64">
        <v>341290</v>
      </c>
      <c r="D53" s="68">
        <v>317108</v>
      </c>
      <c r="E53" s="88">
        <v>198340.02</v>
      </c>
      <c r="F53" s="64">
        <v>185456</v>
      </c>
      <c r="G53" s="61">
        <f t="shared" si="5"/>
        <v>58.483545038283488</v>
      </c>
      <c r="H53" s="65">
        <v>67</v>
      </c>
      <c r="I53" s="62">
        <f t="shared" si="7"/>
        <v>63.754426229508191</v>
      </c>
    </row>
    <row r="54" spans="1:9" s="19" customFormat="1" ht="30" customHeight="1">
      <c r="A54" s="59">
        <v>37226</v>
      </c>
      <c r="B54" s="25">
        <v>3181</v>
      </c>
      <c r="C54" s="64">
        <v>348279</v>
      </c>
      <c r="D54" s="64">
        <v>324982</v>
      </c>
      <c r="E54" s="88">
        <v>203608.82</v>
      </c>
      <c r="F54" s="64">
        <v>189106</v>
      </c>
      <c r="G54" s="61">
        <f t="shared" si="5"/>
        <v>58.189684351748717</v>
      </c>
      <c r="H54" s="65">
        <v>53</v>
      </c>
      <c r="I54" s="62">
        <f t="shared" si="7"/>
        <v>64.00780257780572</v>
      </c>
    </row>
    <row r="55" spans="1:9" ht="31.5" customHeight="1">
      <c r="A55" s="59">
        <v>37043</v>
      </c>
      <c r="B55" s="25">
        <v>3204</v>
      </c>
      <c r="C55" s="64">
        <v>351977</v>
      </c>
      <c r="D55" s="64">
        <v>328989</v>
      </c>
      <c r="E55" s="88">
        <v>206248.77</v>
      </c>
      <c r="F55" s="64">
        <v>191925</v>
      </c>
      <c r="G55" s="61">
        <f t="shared" si="5"/>
        <v>58.337816765910112</v>
      </c>
      <c r="H55" s="65">
        <v>122</v>
      </c>
      <c r="I55" s="62">
        <f t="shared" si="7"/>
        <v>64.372275280898876</v>
      </c>
    </row>
    <row r="56" spans="1:9" ht="31.5" customHeight="1">
      <c r="A56" s="59">
        <v>36861</v>
      </c>
      <c r="B56" s="25">
        <v>3274</v>
      </c>
      <c r="C56" s="64">
        <v>358480</v>
      </c>
      <c r="D56" s="64">
        <v>334548</v>
      </c>
      <c r="E56" s="88">
        <v>208680.49</v>
      </c>
      <c r="F56" s="64">
        <v>195270</v>
      </c>
      <c r="G56" s="61">
        <f t="shared" si="5"/>
        <v>58.368305893324724</v>
      </c>
      <c r="H56" s="65">
        <v>174</v>
      </c>
      <c r="I56" s="62">
        <f t="shared" si="7"/>
        <v>63.738695784972506</v>
      </c>
    </row>
    <row r="57" spans="1:9" ht="48" customHeight="1">
      <c r="A57" s="59">
        <v>36678</v>
      </c>
      <c r="B57" s="25">
        <v>3461</v>
      </c>
      <c r="C57" s="64">
        <v>351690</v>
      </c>
      <c r="D57" s="64">
        <v>328062</v>
      </c>
      <c r="E57" s="88">
        <v>205595.36</v>
      </c>
      <c r="F57" s="64">
        <v>191333</v>
      </c>
      <c r="G57" s="61">
        <f t="shared" si="5"/>
        <v>58.322207387627941</v>
      </c>
      <c r="H57" s="65">
        <v>153</v>
      </c>
      <c r="I57" s="62">
        <f t="shared" si="7"/>
        <v>59.403455648656454</v>
      </c>
    </row>
    <row r="58" spans="1:9" ht="55.15" customHeight="1">
      <c r="A58" s="133" t="s">
        <v>53</v>
      </c>
      <c r="B58" s="133"/>
      <c r="C58" s="133"/>
      <c r="D58" s="133"/>
      <c r="E58" s="133"/>
      <c r="F58" s="115"/>
      <c r="G58" s="115"/>
      <c r="H58" s="115"/>
      <c r="I58" s="7"/>
    </row>
    <row r="59" spans="1:9" ht="15">
      <c r="A59" s="6"/>
      <c r="B59" s="6"/>
      <c r="C59" s="91"/>
      <c r="D59" s="6"/>
      <c r="E59" s="91"/>
      <c r="F59" s="91"/>
      <c r="G59" s="91"/>
      <c r="H59" s="6"/>
      <c r="I59" s="6"/>
    </row>
    <row r="60" spans="1:9" ht="15">
      <c r="A60" s="6"/>
      <c r="B60" s="6"/>
      <c r="C60" s="91"/>
      <c r="D60" s="6"/>
      <c r="E60" s="91"/>
      <c r="F60" s="91"/>
      <c r="G60" s="91"/>
      <c r="H60" s="6"/>
      <c r="I60" s="6"/>
    </row>
    <row r="61" spans="1:9" ht="15">
      <c r="A61" s="6"/>
      <c r="B61" s="6"/>
      <c r="C61" s="91"/>
      <c r="D61" s="6"/>
      <c r="E61" s="91"/>
      <c r="F61" s="91"/>
      <c r="G61" s="91"/>
      <c r="H61" s="6"/>
      <c r="I61" s="6"/>
    </row>
  </sheetData>
  <sortState ref="A4:I57">
    <sortCondition descending="1" ref="A4:A57"/>
  </sortState>
  <mergeCells count="8">
    <mergeCell ref="A58:E58"/>
    <mergeCell ref="A1:I1"/>
    <mergeCell ref="A2:I2"/>
    <mergeCell ref="B3:B4"/>
    <mergeCell ref="A3:A4"/>
    <mergeCell ref="H3:H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1716"/>
  <sheetViews>
    <sheetView tabSelected="1" zoomScale="60" zoomScaleNormal="60" zoomScaleSheetLayoutView="75" workbookViewId="0">
      <selection activeCell="H41" sqref="H41"/>
    </sheetView>
  </sheetViews>
  <sheetFormatPr defaultRowHeight="14.25"/>
  <cols>
    <col min="1" max="1" width="34.5" customWidth="1"/>
    <col min="2" max="2" width="14.625" style="8" customWidth="1"/>
    <col min="3" max="3" width="17.125" customWidth="1"/>
    <col min="4" max="4" width="15.875" customWidth="1"/>
    <col min="5" max="5" width="13.75" customWidth="1"/>
    <col min="6" max="6" width="12.625" customWidth="1"/>
    <col min="7" max="7" width="11.375" customWidth="1"/>
    <col min="8" max="8" width="12.625" customWidth="1"/>
    <col min="9" max="9" width="11.5" customWidth="1"/>
    <col min="10" max="10" width="13.625" customWidth="1"/>
    <col min="11" max="11" width="12.25" customWidth="1"/>
    <col min="12" max="12" width="12.625" customWidth="1"/>
    <col min="13" max="13" width="10.625" customWidth="1"/>
    <col min="14" max="14" width="12.625" customWidth="1"/>
    <col min="15" max="15" width="10.625" customWidth="1"/>
    <col min="16" max="16" width="13.625" customWidth="1"/>
    <col min="17" max="17" width="13.25" customWidth="1"/>
    <col min="18" max="18" width="12.625" customWidth="1"/>
    <col min="19" max="19" width="10.125" customWidth="1"/>
    <col min="20" max="20" width="12.625" customWidth="1"/>
    <col min="21" max="21" width="12.125" customWidth="1"/>
    <col min="22" max="22" width="13.625" customWidth="1"/>
    <col min="23" max="23" width="12.75" customWidth="1"/>
  </cols>
  <sheetData>
    <row r="2" spans="1:51" ht="32.25" customHeight="1">
      <c r="A2" s="147" t="s">
        <v>47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51" ht="30.75" customHeight="1">
      <c r="A3" s="162" t="s">
        <v>70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51" ht="30.75" customHeight="1">
      <c r="A4" s="153" t="s">
        <v>1</v>
      </c>
      <c r="B4" s="144" t="s">
        <v>46</v>
      </c>
      <c r="C4" s="163" t="s">
        <v>11</v>
      </c>
      <c r="D4" s="150" t="s">
        <v>15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2"/>
    </row>
    <row r="5" spans="1:51" ht="26.25" customHeight="1">
      <c r="A5" s="145"/>
      <c r="B5" s="145"/>
      <c r="C5" s="141"/>
      <c r="D5" s="169" t="s">
        <v>14</v>
      </c>
      <c r="E5" s="170"/>
      <c r="F5" s="148" t="s">
        <v>3</v>
      </c>
      <c r="G5" s="149"/>
      <c r="H5" s="149"/>
      <c r="I5" s="149"/>
      <c r="J5" s="149"/>
      <c r="K5" s="156"/>
      <c r="L5" s="157" t="s">
        <v>4</v>
      </c>
      <c r="M5" s="158"/>
      <c r="N5" s="158"/>
      <c r="O5" s="158"/>
      <c r="P5" s="158"/>
      <c r="Q5" s="159"/>
      <c r="R5" s="151" t="s">
        <v>5</v>
      </c>
      <c r="S5" s="152"/>
      <c r="T5" s="152"/>
      <c r="U5" s="152"/>
      <c r="V5" s="152"/>
      <c r="W5" s="152"/>
      <c r="X5" s="2"/>
    </row>
    <row r="6" spans="1:51" ht="51.75" customHeight="1">
      <c r="A6" s="145"/>
      <c r="B6" s="145"/>
      <c r="C6" s="164"/>
      <c r="D6" s="169"/>
      <c r="E6" s="170"/>
      <c r="F6" s="148" t="s">
        <v>6</v>
      </c>
      <c r="G6" s="149"/>
      <c r="H6" s="153" t="s">
        <v>7</v>
      </c>
      <c r="I6" s="153"/>
      <c r="J6" s="154" t="s">
        <v>8</v>
      </c>
      <c r="K6" s="155"/>
      <c r="L6" s="160" t="s">
        <v>6</v>
      </c>
      <c r="M6" s="161"/>
      <c r="N6" s="154" t="s">
        <v>7</v>
      </c>
      <c r="O6" s="154"/>
      <c r="P6" s="154" t="s">
        <v>8</v>
      </c>
      <c r="Q6" s="155"/>
      <c r="R6" s="166" t="s">
        <v>6</v>
      </c>
      <c r="S6" s="167"/>
      <c r="T6" s="168" t="s">
        <v>7</v>
      </c>
      <c r="U6" s="168"/>
      <c r="V6" s="154" t="s">
        <v>8</v>
      </c>
      <c r="W6" s="154"/>
      <c r="X6" s="5"/>
    </row>
    <row r="7" spans="1:51" s="36" customFormat="1" ht="31.5" customHeight="1">
      <c r="A7" s="146"/>
      <c r="B7" s="146"/>
      <c r="C7" s="165" t="s">
        <v>21</v>
      </c>
      <c r="D7" s="165"/>
      <c r="E7" s="41" t="s">
        <v>22</v>
      </c>
      <c r="F7" s="97" t="s">
        <v>21</v>
      </c>
      <c r="G7" s="34" t="s">
        <v>22</v>
      </c>
      <c r="H7" s="34" t="s">
        <v>21</v>
      </c>
      <c r="I7" s="34" t="s">
        <v>22</v>
      </c>
      <c r="J7" s="38" t="s">
        <v>21</v>
      </c>
      <c r="K7" s="47" t="s">
        <v>22</v>
      </c>
      <c r="L7" s="46" t="s">
        <v>21</v>
      </c>
      <c r="M7" s="34" t="s">
        <v>22</v>
      </c>
      <c r="N7" s="34" t="s">
        <v>21</v>
      </c>
      <c r="O7" s="34" t="s">
        <v>22</v>
      </c>
      <c r="P7" s="34" t="s">
        <v>21</v>
      </c>
      <c r="Q7" s="41" t="s">
        <v>22</v>
      </c>
      <c r="R7" s="46" t="s">
        <v>21</v>
      </c>
      <c r="S7" s="34" t="s">
        <v>22</v>
      </c>
      <c r="T7" s="34" t="s">
        <v>21</v>
      </c>
      <c r="U7" s="34" t="s">
        <v>22</v>
      </c>
      <c r="V7" s="34" t="s">
        <v>21</v>
      </c>
      <c r="W7" s="34" t="s">
        <v>22</v>
      </c>
      <c r="X7" s="35"/>
    </row>
    <row r="8" spans="1:51" ht="27" customHeight="1">
      <c r="A8" s="33">
        <v>1</v>
      </c>
      <c r="B8" s="33">
        <v>2</v>
      </c>
      <c r="C8" s="50">
        <v>3</v>
      </c>
      <c r="D8" s="39">
        <v>4</v>
      </c>
      <c r="E8" s="43" t="s">
        <v>54</v>
      </c>
      <c r="F8" s="50">
        <v>5</v>
      </c>
      <c r="G8" s="33" t="s">
        <v>19</v>
      </c>
      <c r="H8" s="33">
        <v>7</v>
      </c>
      <c r="I8" s="33" t="s">
        <v>20</v>
      </c>
      <c r="J8" s="33">
        <v>8</v>
      </c>
      <c r="K8" s="39" t="s">
        <v>23</v>
      </c>
      <c r="L8" s="42">
        <v>9</v>
      </c>
      <c r="M8" s="33" t="s">
        <v>24</v>
      </c>
      <c r="N8" s="33">
        <v>10</v>
      </c>
      <c r="O8" s="33" t="s">
        <v>25</v>
      </c>
      <c r="P8" s="33">
        <v>11</v>
      </c>
      <c r="Q8" s="43" t="s">
        <v>26</v>
      </c>
      <c r="R8" s="42">
        <v>12</v>
      </c>
      <c r="S8" s="33" t="s">
        <v>27</v>
      </c>
      <c r="T8" s="33">
        <v>13</v>
      </c>
      <c r="U8" s="33" t="s">
        <v>28</v>
      </c>
      <c r="V8" s="33">
        <v>14</v>
      </c>
      <c r="W8" s="33" t="s">
        <v>29</v>
      </c>
      <c r="X8" s="5"/>
    </row>
    <row r="9" spans="1:51" s="19" customFormat="1" ht="27.75" customHeight="1">
      <c r="A9" s="25" t="s">
        <v>9</v>
      </c>
      <c r="B9" s="26">
        <f>SUM(B10:B25)</f>
        <v>542</v>
      </c>
      <c r="C9" s="51">
        <f>SUM(C10:C25)</f>
        <v>93096.02</v>
      </c>
      <c r="D9" s="98">
        <f>SUM(D10:D25)</f>
        <v>72178.48000000001</v>
      </c>
      <c r="E9" s="99">
        <f>D9/C9*100</f>
        <v>77.531219916812773</v>
      </c>
      <c r="F9" s="69">
        <f>SUM(F10:F25)</f>
        <v>6704.08</v>
      </c>
      <c r="G9" s="32">
        <f>F9/D9*100</f>
        <v>9.288197811868578</v>
      </c>
      <c r="H9" s="26">
        <f>SUM(H10:H25)</f>
        <v>1055.26</v>
      </c>
      <c r="I9" s="32">
        <f>H9/F9*100</f>
        <v>15.740563955084069</v>
      </c>
      <c r="J9" s="26">
        <f>SUM(J10:J25)</f>
        <v>1805.1200000000003</v>
      </c>
      <c r="K9" s="44">
        <f>J9/F9*100</f>
        <v>26.925693010823267</v>
      </c>
      <c r="L9" s="71">
        <f>SUM(L10:L25)</f>
        <v>53754.130000000005</v>
      </c>
      <c r="M9" s="32">
        <f>L9/D9*100</f>
        <v>74.473901362289695</v>
      </c>
      <c r="N9" s="26">
        <f>SUM(N10:N25)</f>
        <v>15908.779999999999</v>
      </c>
      <c r="O9" s="32">
        <f>N9/L9*100</f>
        <v>29.595456200295672</v>
      </c>
      <c r="P9" s="26">
        <f>SUM(P10:P25)</f>
        <v>3529.2500000000005</v>
      </c>
      <c r="Q9" s="48">
        <f>P9/L9*100</f>
        <v>6.5655420337004804</v>
      </c>
      <c r="R9" s="73">
        <f>SUM(R10:R25)</f>
        <v>12047.359999999999</v>
      </c>
      <c r="S9" s="32">
        <f>R9/D9*100</f>
        <v>16.691069138613056</v>
      </c>
      <c r="T9" s="26">
        <f>SUM(T10:T25)</f>
        <v>2868.7</v>
      </c>
      <c r="U9" s="32">
        <f>T9/R9*100</f>
        <v>23.811855875478113</v>
      </c>
      <c r="V9" s="26">
        <f>SUM(V10:V25)</f>
        <v>234.05999999999997</v>
      </c>
      <c r="W9" s="32">
        <f>V9/R9*100</f>
        <v>1.9428322885677858</v>
      </c>
      <c r="X9" s="27"/>
      <c r="Y9" s="27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ht="20.100000000000001" customHeight="1">
      <c r="A10" s="53" t="s">
        <v>30</v>
      </c>
      <c r="B10" s="24">
        <v>50</v>
      </c>
      <c r="C10" s="52">
        <v>14404.39</v>
      </c>
      <c r="D10" s="121">
        <v>11163.91</v>
      </c>
      <c r="E10" s="100">
        <f>D10/C10*100</f>
        <v>77.503524967041301</v>
      </c>
      <c r="F10" s="70">
        <v>906.44</v>
      </c>
      <c r="G10" s="37">
        <f t="shared" ref="G10:G25" si="0">F10/D10*100</f>
        <v>8.1193775299155941</v>
      </c>
      <c r="H10" s="24">
        <v>116.39</v>
      </c>
      <c r="I10" s="37">
        <f t="shared" ref="I10:I25" si="1">H10/F10*100</f>
        <v>12.840342438550815</v>
      </c>
      <c r="J10" s="24">
        <v>268.16000000000003</v>
      </c>
      <c r="K10" s="45">
        <f t="shared" ref="K10:K25" si="2">J10/F10*100</f>
        <v>29.58386655487401</v>
      </c>
      <c r="L10" s="72">
        <v>8029.58</v>
      </c>
      <c r="M10" s="37">
        <f t="shared" ref="M10:M25" si="3">L10/D10*100</f>
        <v>71.92444224290594</v>
      </c>
      <c r="N10" s="24">
        <v>2184.7800000000002</v>
      </c>
      <c r="O10" s="37">
        <f t="shared" ref="O10:O25" si="4">N10/L10*100</f>
        <v>27.209144189359847</v>
      </c>
      <c r="P10" s="24">
        <v>489.83</v>
      </c>
      <c r="Q10" s="49">
        <f t="shared" ref="Q10:Q25" si="5">P10/L10*100</f>
        <v>6.100319070237795</v>
      </c>
      <c r="R10" s="74">
        <v>2227.9899999999998</v>
      </c>
      <c r="S10" s="37">
        <f t="shared" ref="S10:S25" si="6">R10/D10*100</f>
        <v>19.957075970694856</v>
      </c>
      <c r="T10" s="15">
        <v>611.41999999999996</v>
      </c>
      <c r="U10" s="37">
        <f t="shared" ref="U10:U25" si="7">T10/R10*100</f>
        <v>27.442672543413572</v>
      </c>
      <c r="V10" s="15">
        <v>47.32</v>
      </c>
      <c r="W10" s="37">
        <f t="shared" ref="W10:W25" si="8">V10/R10*100</f>
        <v>2.1238874501232052</v>
      </c>
      <c r="X10" s="18"/>
      <c r="Y10" s="2"/>
    </row>
    <row r="11" spans="1:51" ht="20.100000000000001" customHeight="1">
      <c r="A11" s="54" t="s">
        <v>31</v>
      </c>
      <c r="B11" s="24">
        <v>40</v>
      </c>
      <c r="C11" s="52">
        <v>4405.6099999999997</v>
      </c>
      <c r="D11" s="121">
        <v>3546.02</v>
      </c>
      <c r="E11" s="100">
        <f t="shared" ref="E11:E25" si="9">D11/C11*100</f>
        <v>80.488740492236047</v>
      </c>
      <c r="F11" s="70">
        <v>304.19</v>
      </c>
      <c r="G11" s="37">
        <f t="shared" si="0"/>
        <v>8.5783498119017949</v>
      </c>
      <c r="H11" s="24">
        <v>62.49</v>
      </c>
      <c r="I11" s="37">
        <f t="shared" si="1"/>
        <v>20.543081626614946</v>
      </c>
      <c r="J11" s="24">
        <v>61.32</v>
      </c>
      <c r="K11" s="45">
        <f t="shared" si="2"/>
        <v>20.158453598080147</v>
      </c>
      <c r="L11" s="72">
        <v>2711.1</v>
      </c>
      <c r="M11" s="37">
        <f t="shared" si="3"/>
        <v>76.454729527752235</v>
      </c>
      <c r="N11" s="24">
        <v>967.67</v>
      </c>
      <c r="O11" s="37">
        <f t="shared" si="4"/>
        <v>35.692892183984362</v>
      </c>
      <c r="P11" s="24">
        <v>166.13</v>
      </c>
      <c r="Q11" s="49">
        <f t="shared" si="5"/>
        <v>6.1277710154549814</v>
      </c>
      <c r="R11" s="74">
        <v>530.73</v>
      </c>
      <c r="S11" s="37">
        <f t="shared" si="6"/>
        <v>14.966920660345966</v>
      </c>
      <c r="T11" s="15">
        <v>145.16</v>
      </c>
      <c r="U11" s="37">
        <f t="shared" si="7"/>
        <v>27.351007103423587</v>
      </c>
      <c r="V11" s="15">
        <v>2</v>
      </c>
      <c r="W11" s="37">
        <f t="shared" si="8"/>
        <v>0.3768394475533699</v>
      </c>
      <c r="X11" s="2"/>
      <c r="Y11" s="2"/>
    </row>
    <row r="12" spans="1:51" ht="20.100000000000001" customHeight="1">
      <c r="A12" s="53" t="s">
        <v>32</v>
      </c>
      <c r="B12" s="24">
        <v>15</v>
      </c>
      <c r="C12" s="52">
        <v>1683.06</v>
      </c>
      <c r="D12" s="121">
        <v>1094.9000000000001</v>
      </c>
      <c r="E12" s="100">
        <f t="shared" si="9"/>
        <v>65.054127600917383</v>
      </c>
      <c r="F12" s="70">
        <v>78</v>
      </c>
      <c r="G12" s="37">
        <f t="shared" si="0"/>
        <v>7.1239382592017533</v>
      </c>
      <c r="H12" s="24">
        <v>5</v>
      </c>
      <c r="I12" s="37">
        <f t="shared" si="1"/>
        <v>6.4102564102564097</v>
      </c>
      <c r="J12" s="24">
        <v>36</v>
      </c>
      <c r="K12" s="45">
        <f t="shared" si="2"/>
        <v>46.153846153846153</v>
      </c>
      <c r="L12" s="72">
        <v>669.75</v>
      </c>
      <c r="M12" s="37">
        <f t="shared" si="3"/>
        <v>61.169969860261212</v>
      </c>
      <c r="N12" s="24">
        <v>122.81</v>
      </c>
      <c r="O12" s="37">
        <f t="shared" si="4"/>
        <v>18.336692795819339</v>
      </c>
      <c r="P12" s="24">
        <v>43</v>
      </c>
      <c r="Q12" s="49">
        <f t="shared" si="5"/>
        <v>6.4203060843598365</v>
      </c>
      <c r="R12" s="74">
        <v>347.15</v>
      </c>
      <c r="S12" s="37">
        <f t="shared" si="6"/>
        <v>31.706091880537031</v>
      </c>
      <c r="T12" s="15">
        <v>45</v>
      </c>
      <c r="U12" s="37">
        <f t="shared" si="7"/>
        <v>12.962696240818092</v>
      </c>
      <c r="V12" s="15">
        <v>8</v>
      </c>
      <c r="W12" s="37">
        <f t="shared" si="8"/>
        <v>2.3044793317009939</v>
      </c>
      <c r="X12" s="2"/>
      <c r="Y12" s="2"/>
    </row>
    <row r="13" spans="1:51" ht="20.100000000000001" customHeight="1">
      <c r="A13" s="53" t="s">
        <v>33</v>
      </c>
      <c r="B13" s="24">
        <v>25</v>
      </c>
      <c r="C13" s="52">
        <v>2785.81</v>
      </c>
      <c r="D13" s="121">
        <v>2353.06</v>
      </c>
      <c r="E13" s="100">
        <f t="shared" si="9"/>
        <v>84.465918350497702</v>
      </c>
      <c r="F13" s="70">
        <v>513.23</v>
      </c>
      <c r="G13" s="37">
        <f t="shared" si="0"/>
        <v>21.811173535736447</v>
      </c>
      <c r="H13" s="24">
        <v>55.99</v>
      </c>
      <c r="I13" s="37">
        <f t="shared" si="1"/>
        <v>10.909338892894024</v>
      </c>
      <c r="J13" s="24">
        <v>134</v>
      </c>
      <c r="K13" s="45">
        <f t="shared" si="2"/>
        <v>26.109151842253958</v>
      </c>
      <c r="L13" s="72">
        <v>1589.1</v>
      </c>
      <c r="M13" s="37">
        <f t="shared" si="3"/>
        <v>67.533339566351898</v>
      </c>
      <c r="N13" s="24">
        <v>399.32</v>
      </c>
      <c r="O13" s="37">
        <f t="shared" si="4"/>
        <v>25.128689195141906</v>
      </c>
      <c r="P13" s="24">
        <v>148.97</v>
      </c>
      <c r="Q13" s="49">
        <f t="shared" si="5"/>
        <v>9.3744887042980309</v>
      </c>
      <c r="R13" s="74">
        <v>250.73</v>
      </c>
      <c r="S13" s="37">
        <f t="shared" si="6"/>
        <v>10.655486897911654</v>
      </c>
      <c r="T13" s="15">
        <v>33.85</v>
      </c>
      <c r="U13" s="37">
        <f t="shared" si="7"/>
        <v>13.500578311330916</v>
      </c>
      <c r="V13" s="15">
        <v>11</v>
      </c>
      <c r="W13" s="37">
        <f t="shared" si="8"/>
        <v>4.3871894069317596</v>
      </c>
      <c r="X13" s="18"/>
      <c r="Y13" s="2"/>
    </row>
    <row r="14" spans="1:51" ht="20.100000000000001" customHeight="1">
      <c r="A14" s="53" t="s">
        <v>34</v>
      </c>
      <c r="B14" s="24">
        <v>40</v>
      </c>
      <c r="C14" s="52">
        <v>7509.85</v>
      </c>
      <c r="D14" s="121">
        <v>5967.11</v>
      </c>
      <c r="E14" s="100">
        <f t="shared" si="9"/>
        <v>79.457112991604347</v>
      </c>
      <c r="F14" s="70">
        <v>428.53</v>
      </c>
      <c r="G14" s="37">
        <f t="shared" si="0"/>
        <v>7.1815334391355279</v>
      </c>
      <c r="H14" s="24">
        <v>109</v>
      </c>
      <c r="I14" s="37">
        <f t="shared" si="1"/>
        <v>25.435792126572238</v>
      </c>
      <c r="J14" s="24">
        <v>105</v>
      </c>
      <c r="K14" s="45">
        <f t="shared" si="2"/>
        <v>24.502368562294357</v>
      </c>
      <c r="L14" s="72">
        <v>4468.38</v>
      </c>
      <c r="M14" s="37">
        <f t="shared" si="3"/>
        <v>74.883486310793671</v>
      </c>
      <c r="N14" s="24">
        <v>1541.67</v>
      </c>
      <c r="O14" s="37">
        <f t="shared" si="4"/>
        <v>34.501765740603979</v>
      </c>
      <c r="P14" s="24">
        <v>269.74</v>
      </c>
      <c r="Q14" s="49">
        <f t="shared" si="5"/>
        <v>6.0366396770194122</v>
      </c>
      <c r="R14" s="74">
        <v>1070.2</v>
      </c>
      <c r="S14" s="37">
        <f t="shared" si="6"/>
        <v>17.934980250070804</v>
      </c>
      <c r="T14" s="15">
        <v>230.79</v>
      </c>
      <c r="U14" s="37">
        <f t="shared" si="7"/>
        <v>21.565128013455428</v>
      </c>
      <c r="V14" s="15">
        <v>13.97</v>
      </c>
      <c r="W14" s="37">
        <f t="shared" si="8"/>
        <v>1.3053634834610353</v>
      </c>
      <c r="X14" s="2"/>
      <c r="Y14" s="2"/>
    </row>
    <row r="15" spans="1:51" ht="20.100000000000001" customHeight="1">
      <c r="A15" s="53" t="s">
        <v>35</v>
      </c>
      <c r="B15" s="24">
        <v>32</v>
      </c>
      <c r="C15" s="52">
        <v>6818.48</v>
      </c>
      <c r="D15" s="121">
        <v>5023.34</v>
      </c>
      <c r="E15" s="100">
        <f t="shared" si="9"/>
        <v>73.672431392333777</v>
      </c>
      <c r="F15" s="70">
        <v>472.84</v>
      </c>
      <c r="G15" s="37">
        <f t="shared" si="0"/>
        <v>9.4128607659445702</v>
      </c>
      <c r="H15" s="24">
        <v>64.319999999999993</v>
      </c>
      <c r="I15" s="37">
        <f t="shared" si="1"/>
        <v>13.602910075289737</v>
      </c>
      <c r="J15" s="24">
        <v>72.61</v>
      </c>
      <c r="K15" s="45">
        <f t="shared" si="2"/>
        <v>15.356145842145336</v>
      </c>
      <c r="L15" s="72">
        <v>3723.72</v>
      </c>
      <c r="M15" s="37">
        <f t="shared" si="3"/>
        <v>74.128368774560343</v>
      </c>
      <c r="N15" s="24">
        <v>939.3</v>
      </c>
      <c r="O15" s="37">
        <f t="shared" si="4"/>
        <v>25.224775224775225</v>
      </c>
      <c r="P15" s="24">
        <v>138.94</v>
      </c>
      <c r="Q15" s="49">
        <f t="shared" si="5"/>
        <v>3.7312150215376025</v>
      </c>
      <c r="R15" s="74">
        <v>826.78</v>
      </c>
      <c r="S15" s="37">
        <f t="shared" si="6"/>
        <v>16.458770459495074</v>
      </c>
      <c r="T15" s="15">
        <v>223.13</v>
      </c>
      <c r="U15" s="37">
        <f t="shared" si="7"/>
        <v>26.987832313311884</v>
      </c>
      <c r="V15" s="15">
        <v>11</v>
      </c>
      <c r="W15" s="37">
        <f t="shared" si="8"/>
        <v>1.3304627591378602</v>
      </c>
      <c r="X15" s="18"/>
      <c r="Y15" s="2"/>
    </row>
    <row r="16" spans="1:51" ht="20.100000000000001" customHeight="1">
      <c r="A16" s="53" t="s">
        <v>36</v>
      </c>
      <c r="B16" s="24">
        <v>47</v>
      </c>
      <c r="C16" s="52">
        <v>18208.87</v>
      </c>
      <c r="D16" s="121">
        <v>14313.8</v>
      </c>
      <c r="E16" s="100">
        <f t="shared" si="9"/>
        <v>78.608941686112317</v>
      </c>
      <c r="F16" s="70">
        <v>1425.73</v>
      </c>
      <c r="G16" s="37">
        <f t="shared" si="0"/>
        <v>9.960527602733027</v>
      </c>
      <c r="H16" s="24">
        <v>187.2</v>
      </c>
      <c r="I16" s="37">
        <f t="shared" si="1"/>
        <v>13.13011580032685</v>
      </c>
      <c r="J16" s="24">
        <v>510.16</v>
      </c>
      <c r="K16" s="45">
        <f t="shared" si="2"/>
        <v>35.78237113618988</v>
      </c>
      <c r="L16" s="72">
        <v>11197.9</v>
      </c>
      <c r="M16" s="37">
        <f t="shared" si="3"/>
        <v>78.231496877139548</v>
      </c>
      <c r="N16" s="24">
        <v>3148.6</v>
      </c>
      <c r="O16" s="37">
        <f t="shared" si="4"/>
        <v>28.117772082265425</v>
      </c>
      <c r="P16" s="24">
        <v>631.19000000000005</v>
      </c>
      <c r="Q16" s="49">
        <f t="shared" si="5"/>
        <v>5.636681877852098</v>
      </c>
      <c r="R16" s="74">
        <v>1690.17</v>
      </c>
      <c r="S16" s="37">
        <f t="shared" si="6"/>
        <v>11.807975520127432</v>
      </c>
      <c r="T16" s="15">
        <v>368.15</v>
      </c>
      <c r="U16" s="37">
        <f t="shared" si="7"/>
        <v>21.781832596721038</v>
      </c>
      <c r="V16" s="15">
        <v>12</v>
      </c>
      <c r="W16" s="37">
        <f t="shared" si="8"/>
        <v>0.70998775271126568</v>
      </c>
      <c r="X16" s="2"/>
      <c r="Y16" s="2"/>
    </row>
    <row r="17" spans="1:51" ht="20.100000000000001" customHeight="1">
      <c r="A17" s="53" t="s">
        <v>37</v>
      </c>
      <c r="B17" s="24">
        <v>10</v>
      </c>
      <c r="C17" s="52">
        <v>1342.24</v>
      </c>
      <c r="D17" s="121">
        <v>558.48</v>
      </c>
      <c r="E17" s="100">
        <f t="shared" si="9"/>
        <v>41.608058171414946</v>
      </c>
      <c r="F17" s="70">
        <v>61</v>
      </c>
      <c r="G17" s="37">
        <f t="shared" si="0"/>
        <v>10.922503939263715</v>
      </c>
      <c r="H17" s="24">
        <v>6.6</v>
      </c>
      <c r="I17" s="37">
        <f t="shared" si="1"/>
        <v>10.819672131147541</v>
      </c>
      <c r="J17" s="24">
        <v>16</v>
      </c>
      <c r="K17" s="45">
        <f t="shared" si="2"/>
        <v>26.229508196721312</v>
      </c>
      <c r="L17" s="72">
        <v>616.75</v>
      </c>
      <c r="M17" s="37">
        <f t="shared" si="3"/>
        <v>110.43367712362124</v>
      </c>
      <c r="N17" s="24">
        <v>135.68</v>
      </c>
      <c r="O17" s="37">
        <f t="shared" si="4"/>
        <v>21.999189298743413</v>
      </c>
      <c r="P17" s="24">
        <v>46.97</v>
      </c>
      <c r="Q17" s="49">
        <f t="shared" si="5"/>
        <v>7.6157276043777866</v>
      </c>
      <c r="R17" s="74">
        <v>207.71</v>
      </c>
      <c r="S17" s="37">
        <f t="shared" si="6"/>
        <v>37.192021200401086</v>
      </c>
      <c r="T17" s="15">
        <v>35</v>
      </c>
      <c r="U17" s="37">
        <f t="shared" si="7"/>
        <v>16.850416446006449</v>
      </c>
      <c r="V17" s="15">
        <v>3</v>
      </c>
      <c r="W17" s="37">
        <f t="shared" si="8"/>
        <v>1.4443214096576957</v>
      </c>
      <c r="X17" s="2"/>
      <c r="Y17" s="2"/>
    </row>
    <row r="18" spans="1:51" ht="20.100000000000001" customHeight="1">
      <c r="A18" s="53" t="s">
        <v>38</v>
      </c>
      <c r="B18" s="24">
        <v>52</v>
      </c>
      <c r="C18" s="52">
        <v>8893.17</v>
      </c>
      <c r="D18" s="121">
        <v>7249.56</v>
      </c>
      <c r="E18" s="100">
        <f t="shared" si="9"/>
        <v>81.518288754178769</v>
      </c>
      <c r="F18" s="70">
        <v>473.38</v>
      </c>
      <c r="G18" s="37">
        <f t="shared" si="0"/>
        <v>6.5297756001743545</v>
      </c>
      <c r="H18" s="24">
        <v>75</v>
      </c>
      <c r="I18" s="37">
        <f t="shared" si="1"/>
        <v>15.843508386497106</v>
      </c>
      <c r="J18" s="24">
        <v>70.64</v>
      </c>
      <c r="K18" s="45">
        <f t="shared" si="2"/>
        <v>14.922472432295407</v>
      </c>
      <c r="L18" s="72">
        <v>5315.54</v>
      </c>
      <c r="M18" s="37">
        <f t="shared" si="3"/>
        <v>73.322243005092716</v>
      </c>
      <c r="N18" s="24">
        <v>1864.14</v>
      </c>
      <c r="O18" s="37">
        <f t="shared" si="4"/>
        <v>35.069626039875537</v>
      </c>
      <c r="P18" s="24">
        <v>332.55</v>
      </c>
      <c r="Q18" s="49">
        <f t="shared" si="5"/>
        <v>6.2561846961926735</v>
      </c>
      <c r="R18" s="74">
        <v>1460.64</v>
      </c>
      <c r="S18" s="37">
        <f t="shared" si="6"/>
        <v>20.147981394732923</v>
      </c>
      <c r="T18" s="15">
        <v>464.32</v>
      </c>
      <c r="U18" s="37">
        <f t="shared" si="7"/>
        <v>31.788804907437836</v>
      </c>
      <c r="V18" s="15">
        <v>52.48</v>
      </c>
      <c r="W18" s="37">
        <f t="shared" si="8"/>
        <v>3.592945558111512</v>
      </c>
      <c r="X18" s="18"/>
      <c r="Y18" s="2"/>
    </row>
    <row r="19" spans="1:51" ht="20.100000000000001" customHeight="1">
      <c r="A19" s="53" t="s">
        <v>39</v>
      </c>
      <c r="B19" s="24">
        <v>11</v>
      </c>
      <c r="C19" s="52">
        <v>678.55</v>
      </c>
      <c r="D19" s="121">
        <v>487.52</v>
      </c>
      <c r="E19" s="100">
        <f t="shared" si="9"/>
        <v>71.847321494362987</v>
      </c>
      <c r="F19" s="70">
        <v>59.48</v>
      </c>
      <c r="G19" s="37">
        <f t="shared" si="0"/>
        <v>12.20052510666229</v>
      </c>
      <c r="H19" s="24">
        <v>3</v>
      </c>
      <c r="I19" s="37">
        <f t="shared" si="1"/>
        <v>5.0437121721587088</v>
      </c>
      <c r="J19" s="24">
        <v>37</v>
      </c>
      <c r="K19" s="45">
        <f t="shared" si="2"/>
        <v>62.205783456624076</v>
      </c>
      <c r="L19" s="72">
        <v>277.94</v>
      </c>
      <c r="M19" s="37">
        <f t="shared" si="3"/>
        <v>57.01099442074171</v>
      </c>
      <c r="N19" s="24">
        <v>68</v>
      </c>
      <c r="O19" s="37">
        <f t="shared" si="4"/>
        <v>24.465712024177879</v>
      </c>
      <c r="P19" s="24">
        <v>24</v>
      </c>
      <c r="Q19" s="49">
        <f t="shared" si="5"/>
        <v>8.6349571850039588</v>
      </c>
      <c r="R19" s="74">
        <v>150.1</v>
      </c>
      <c r="S19" s="37">
        <f t="shared" si="6"/>
        <v>30.788480472595996</v>
      </c>
      <c r="T19" s="15">
        <v>34</v>
      </c>
      <c r="U19" s="37">
        <f t="shared" si="7"/>
        <v>22.651565622918053</v>
      </c>
      <c r="V19" s="15">
        <v>6.45</v>
      </c>
      <c r="W19" s="37">
        <f t="shared" si="8"/>
        <v>4.29713524317122</v>
      </c>
      <c r="X19" s="2"/>
      <c r="Y19" s="2"/>
    </row>
    <row r="20" spans="1:51" ht="20.100000000000001" customHeight="1">
      <c r="A20" s="53" t="s">
        <v>40</v>
      </c>
      <c r="B20" s="24">
        <v>45</v>
      </c>
      <c r="C20" s="52">
        <v>5040.84</v>
      </c>
      <c r="D20" s="121">
        <v>3898.43</v>
      </c>
      <c r="E20" s="100">
        <f t="shared" si="9"/>
        <v>77.336912101951256</v>
      </c>
      <c r="F20" s="70">
        <v>473.83</v>
      </c>
      <c r="G20" s="37">
        <f t="shared" si="0"/>
        <v>12.154380096602992</v>
      </c>
      <c r="H20" s="24">
        <v>96.9</v>
      </c>
      <c r="I20" s="37">
        <f t="shared" si="1"/>
        <v>20.450372496464979</v>
      </c>
      <c r="J20" s="24">
        <v>78</v>
      </c>
      <c r="K20" s="45">
        <f t="shared" si="2"/>
        <v>16.461600151953231</v>
      </c>
      <c r="L20" s="72">
        <v>3074.05</v>
      </c>
      <c r="M20" s="37">
        <f t="shared" si="3"/>
        <v>78.853538475745381</v>
      </c>
      <c r="N20" s="24">
        <v>876.98</v>
      </c>
      <c r="O20" s="37">
        <f t="shared" si="4"/>
        <v>28.528488476114571</v>
      </c>
      <c r="P20" s="24">
        <v>305.77999999999997</v>
      </c>
      <c r="Q20" s="49">
        <f t="shared" si="5"/>
        <v>9.9471381402384456</v>
      </c>
      <c r="R20" s="74">
        <v>350.55</v>
      </c>
      <c r="S20" s="37">
        <f t="shared" si="6"/>
        <v>8.9920814276516445</v>
      </c>
      <c r="T20" s="15">
        <v>76</v>
      </c>
      <c r="U20" s="37">
        <f t="shared" si="7"/>
        <v>21.680216802168019</v>
      </c>
      <c r="V20" s="15">
        <v>16</v>
      </c>
      <c r="W20" s="37">
        <f t="shared" si="8"/>
        <v>4.5642561688774776</v>
      </c>
      <c r="X20" s="2"/>
      <c r="Y20" s="2"/>
    </row>
    <row r="21" spans="1:51" ht="20.100000000000001" customHeight="1">
      <c r="A21" s="53" t="s">
        <v>41</v>
      </c>
      <c r="B21" s="24">
        <v>64</v>
      </c>
      <c r="C21" s="52">
        <v>10140.77</v>
      </c>
      <c r="D21" s="121">
        <v>8097.8</v>
      </c>
      <c r="E21" s="100">
        <f t="shared" si="9"/>
        <v>79.853896696207485</v>
      </c>
      <c r="F21" s="70">
        <v>882.66</v>
      </c>
      <c r="G21" s="37">
        <f t="shared" si="0"/>
        <v>10.899997530193385</v>
      </c>
      <c r="H21" s="24">
        <v>161.93</v>
      </c>
      <c r="I21" s="37">
        <f t="shared" si="1"/>
        <v>18.345682369202184</v>
      </c>
      <c r="J21" s="24">
        <v>216.65</v>
      </c>
      <c r="K21" s="45">
        <f t="shared" si="2"/>
        <v>24.545124963179482</v>
      </c>
      <c r="L21" s="72">
        <v>5867.99</v>
      </c>
      <c r="M21" s="37">
        <f t="shared" si="3"/>
        <v>72.464002568598872</v>
      </c>
      <c r="N21" s="24">
        <v>1761.63</v>
      </c>
      <c r="O21" s="37">
        <f t="shared" si="4"/>
        <v>30.021012305746947</v>
      </c>
      <c r="P21" s="24">
        <v>473.48</v>
      </c>
      <c r="Q21" s="49">
        <f t="shared" si="5"/>
        <v>8.068861739709849</v>
      </c>
      <c r="R21" s="74">
        <v>1347.15</v>
      </c>
      <c r="S21" s="37">
        <f t="shared" si="6"/>
        <v>16.635999901207736</v>
      </c>
      <c r="T21" s="15">
        <v>255.91</v>
      </c>
      <c r="U21" s="37">
        <f t="shared" si="7"/>
        <v>18.99639980699996</v>
      </c>
      <c r="V21" s="15">
        <v>0</v>
      </c>
      <c r="W21" s="37">
        <f t="shared" si="8"/>
        <v>0</v>
      </c>
      <c r="X21" s="2"/>
      <c r="Y21" s="2"/>
    </row>
    <row r="22" spans="1:51" s="4" customFormat="1" ht="20.100000000000001" customHeight="1">
      <c r="A22" s="53" t="s">
        <v>42</v>
      </c>
      <c r="B22" s="24">
        <v>17</v>
      </c>
      <c r="C22" s="52">
        <v>1457.61</v>
      </c>
      <c r="D22" s="121">
        <v>1247.74</v>
      </c>
      <c r="E22" s="100">
        <f t="shared" si="9"/>
        <v>85.601772765005734</v>
      </c>
      <c r="F22" s="70">
        <v>119.42</v>
      </c>
      <c r="G22" s="37">
        <f t="shared" si="0"/>
        <v>9.5709041947841698</v>
      </c>
      <c r="H22" s="24">
        <v>11</v>
      </c>
      <c r="I22" s="37">
        <f t="shared" si="1"/>
        <v>9.211187405794675</v>
      </c>
      <c r="J22" s="24">
        <v>14.9</v>
      </c>
      <c r="K22" s="45">
        <f t="shared" si="2"/>
        <v>12.476972031485513</v>
      </c>
      <c r="L22" s="72">
        <v>1022.97</v>
      </c>
      <c r="M22" s="37">
        <f t="shared" si="3"/>
        <v>81.98583038132945</v>
      </c>
      <c r="N22" s="24">
        <v>268.14</v>
      </c>
      <c r="O22" s="37">
        <f t="shared" si="4"/>
        <v>26.211912372796853</v>
      </c>
      <c r="P22" s="24">
        <v>75.87</v>
      </c>
      <c r="Q22" s="49">
        <f t="shared" si="5"/>
        <v>7.4166397841578942</v>
      </c>
      <c r="R22" s="74">
        <v>105.35</v>
      </c>
      <c r="S22" s="37">
        <f t="shared" si="6"/>
        <v>8.4432654238863858</v>
      </c>
      <c r="T22" s="15">
        <v>38.1</v>
      </c>
      <c r="U22" s="37">
        <f t="shared" si="7"/>
        <v>36.165163739914576</v>
      </c>
      <c r="V22" s="15">
        <v>5</v>
      </c>
      <c r="W22" s="37">
        <f t="shared" si="8"/>
        <v>4.7460844803037503</v>
      </c>
      <c r="X22" s="2"/>
      <c r="Y22" s="2"/>
    </row>
    <row r="23" spans="1:51" ht="20.100000000000001" customHeight="1">
      <c r="A23" s="54" t="s">
        <v>43</v>
      </c>
      <c r="B23" s="24">
        <v>21</v>
      </c>
      <c r="C23" s="52">
        <v>1943.34</v>
      </c>
      <c r="D23" s="121">
        <v>1497.74</v>
      </c>
      <c r="E23" s="100">
        <f t="shared" si="9"/>
        <v>77.070404561219348</v>
      </c>
      <c r="F23" s="70">
        <v>130.44999999999999</v>
      </c>
      <c r="G23" s="37">
        <f t="shared" si="0"/>
        <v>8.7097894160535194</v>
      </c>
      <c r="H23" s="24">
        <v>14.48</v>
      </c>
      <c r="I23" s="37">
        <f t="shared" si="1"/>
        <v>11.100038328861634</v>
      </c>
      <c r="J23" s="24">
        <v>71.739999999999995</v>
      </c>
      <c r="K23" s="45">
        <f t="shared" si="2"/>
        <v>54.994250670755086</v>
      </c>
      <c r="L23" s="72">
        <v>959.07</v>
      </c>
      <c r="M23" s="37">
        <f t="shared" si="3"/>
        <v>64.03447861444576</v>
      </c>
      <c r="N23" s="24">
        <v>242.42</v>
      </c>
      <c r="O23" s="37">
        <f t="shared" si="4"/>
        <v>25.276570010531035</v>
      </c>
      <c r="P23" s="24">
        <v>99.32</v>
      </c>
      <c r="Q23" s="49">
        <f t="shared" si="5"/>
        <v>10.355865578112128</v>
      </c>
      <c r="R23" s="74">
        <v>408.23</v>
      </c>
      <c r="S23" s="37">
        <f t="shared" si="6"/>
        <v>27.256399642127469</v>
      </c>
      <c r="T23" s="15">
        <v>102.35</v>
      </c>
      <c r="U23" s="37">
        <f t="shared" si="7"/>
        <v>25.071650785096633</v>
      </c>
      <c r="V23" s="15">
        <v>15.84</v>
      </c>
      <c r="W23" s="37">
        <f t="shared" si="8"/>
        <v>3.8801655929255565</v>
      </c>
      <c r="X23" s="2"/>
      <c r="Y23" s="2"/>
    </row>
    <row r="24" spans="1:51" ht="20.100000000000001" customHeight="1">
      <c r="A24" s="53" t="s">
        <v>44</v>
      </c>
      <c r="B24" s="24">
        <v>68</v>
      </c>
      <c r="C24" s="52">
        <v>7438.88</v>
      </c>
      <c r="D24" s="121">
        <v>5425.46</v>
      </c>
      <c r="E24" s="100">
        <f t="shared" si="9"/>
        <v>72.933828748413745</v>
      </c>
      <c r="F24" s="70">
        <v>351.9</v>
      </c>
      <c r="G24" s="37">
        <f t="shared" si="0"/>
        <v>6.4860859724336732</v>
      </c>
      <c r="H24" s="24">
        <v>76.959999999999994</v>
      </c>
      <c r="I24" s="37">
        <f t="shared" si="1"/>
        <v>21.869849389030975</v>
      </c>
      <c r="J24" s="24">
        <v>111.94</v>
      </c>
      <c r="K24" s="45">
        <f t="shared" si="2"/>
        <v>31.8101733447002</v>
      </c>
      <c r="L24" s="72">
        <v>4071.68</v>
      </c>
      <c r="M24" s="37">
        <f t="shared" si="3"/>
        <v>75.047645729578676</v>
      </c>
      <c r="N24" s="24">
        <v>1318.7</v>
      </c>
      <c r="O24" s="37">
        <f t="shared" si="4"/>
        <v>32.387122760138325</v>
      </c>
      <c r="P24" s="24">
        <v>269.48</v>
      </c>
      <c r="Q24" s="49">
        <f t="shared" si="5"/>
        <v>6.6183983024206237</v>
      </c>
      <c r="R24" s="74">
        <v>1001.88</v>
      </c>
      <c r="S24" s="37">
        <f t="shared" si="6"/>
        <v>18.466268297987636</v>
      </c>
      <c r="T24" s="15">
        <v>191.52</v>
      </c>
      <c r="U24" s="37">
        <f t="shared" si="7"/>
        <v>19.11606180380884</v>
      </c>
      <c r="V24" s="15">
        <v>26</v>
      </c>
      <c r="W24" s="37">
        <f t="shared" si="8"/>
        <v>2.5951211721962708</v>
      </c>
      <c r="X24" s="2"/>
      <c r="Y24" s="2"/>
    </row>
    <row r="25" spans="1:51" s="3" customFormat="1" ht="20.100000000000001" customHeight="1" thickBot="1">
      <c r="A25" s="54" t="s">
        <v>45</v>
      </c>
      <c r="B25" s="40">
        <v>5</v>
      </c>
      <c r="C25" s="24">
        <v>344.55</v>
      </c>
      <c r="D25" s="121">
        <v>253.61</v>
      </c>
      <c r="E25" s="100">
        <f t="shared" si="9"/>
        <v>73.606152953127264</v>
      </c>
      <c r="F25" s="70">
        <v>23</v>
      </c>
      <c r="G25" s="37">
        <f t="shared" si="0"/>
        <v>9.0690430188084061</v>
      </c>
      <c r="H25" s="24">
        <v>9</v>
      </c>
      <c r="I25" s="37">
        <f t="shared" si="1"/>
        <v>39.130434782608695</v>
      </c>
      <c r="J25" s="24">
        <v>1</v>
      </c>
      <c r="K25" s="45">
        <f t="shared" si="2"/>
        <v>4.3478260869565215</v>
      </c>
      <c r="L25" s="72">
        <v>158.61000000000001</v>
      </c>
      <c r="M25" s="37">
        <f t="shared" si="3"/>
        <v>62.540909270139188</v>
      </c>
      <c r="N25" s="24">
        <v>68.94</v>
      </c>
      <c r="O25" s="37">
        <f t="shared" si="4"/>
        <v>43.465103083033853</v>
      </c>
      <c r="P25" s="24">
        <v>14</v>
      </c>
      <c r="Q25" s="49">
        <f t="shared" si="5"/>
        <v>8.8266817981211769</v>
      </c>
      <c r="R25" s="74">
        <v>72</v>
      </c>
      <c r="S25" s="37">
        <f t="shared" si="6"/>
        <v>28.390047711052404</v>
      </c>
      <c r="T25" s="15">
        <v>14</v>
      </c>
      <c r="U25" s="37">
        <f t="shared" si="7"/>
        <v>19.444444444444446</v>
      </c>
      <c r="V25" s="15">
        <v>4</v>
      </c>
      <c r="W25" s="37">
        <f t="shared" si="8"/>
        <v>5.5555555555555554</v>
      </c>
      <c r="X25" s="18"/>
      <c r="Y25" s="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23.25" customHeight="1">
      <c r="A26" s="96" t="s">
        <v>69</v>
      </c>
      <c r="B26" s="94"/>
      <c r="C26" s="94"/>
      <c r="D26" s="94"/>
      <c r="E26" s="94"/>
      <c r="F26" s="11"/>
      <c r="G26" s="11"/>
      <c r="H26" s="16"/>
      <c r="I26" s="16"/>
      <c r="J26" s="16"/>
      <c r="K26" s="16"/>
      <c r="L26" s="12"/>
      <c r="M26" s="12"/>
      <c r="N26" s="10"/>
      <c r="O26" s="23"/>
      <c r="P26" s="11"/>
      <c r="Q26" s="11"/>
      <c r="R26" s="12"/>
      <c r="S26" s="12"/>
      <c r="T26" s="10"/>
      <c r="U26" s="23"/>
    </row>
    <row r="27" spans="1:51" ht="27" customHeight="1">
      <c r="A27" s="94" t="s">
        <v>10</v>
      </c>
      <c r="B27" s="95"/>
      <c r="C27" s="95"/>
      <c r="D27" s="95"/>
      <c r="E27" s="95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7"/>
      <c r="Q27" s="17"/>
      <c r="R27" s="14"/>
      <c r="S27" s="14"/>
      <c r="T27" s="13"/>
      <c r="U27" s="13"/>
    </row>
    <row r="28" spans="1:51">
      <c r="A28" s="20"/>
      <c r="B28" s="21"/>
      <c r="C28" s="19"/>
      <c r="D28" s="19"/>
      <c r="E28" s="19"/>
    </row>
    <row r="29" spans="1:51">
      <c r="A29" s="20"/>
      <c r="B29" s="22"/>
    </row>
    <row r="30" spans="1:51">
      <c r="A30" s="19"/>
      <c r="B30" s="19"/>
    </row>
    <row r="31" spans="1:51">
      <c r="A31" s="19"/>
      <c r="B31" s="19"/>
    </row>
    <row r="32" spans="1:51">
      <c r="A32" s="19"/>
      <c r="B32" s="19"/>
    </row>
    <row r="33" spans="1:2">
      <c r="A33" s="19"/>
      <c r="B33" s="19"/>
    </row>
    <row r="34" spans="1:2">
      <c r="A34" s="19"/>
      <c r="B34" s="19"/>
    </row>
    <row r="35" spans="1:2">
      <c r="A35" s="19"/>
      <c r="B35" s="19"/>
    </row>
    <row r="36" spans="1:2">
      <c r="A36" s="19"/>
      <c r="B36" s="19"/>
    </row>
    <row r="37" spans="1:2">
      <c r="A37" s="19"/>
      <c r="B37" s="19"/>
    </row>
    <row r="38" spans="1:2">
      <c r="A38" s="19"/>
      <c r="B38" s="19"/>
    </row>
    <row r="39" spans="1:2">
      <c r="A39" s="19"/>
      <c r="B39" s="19"/>
    </row>
    <row r="40" spans="1:2">
      <c r="A40" s="19"/>
      <c r="B40" s="19"/>
    </row>
    <row r="41" spans="1:2">
      <c r="A41" s="19"/>
      <c r="B41" s="19"/>
    </row>
    <row r="42" spans="1:2">
      <c r="A42" s="19"/>
      <c r="B42" s="19"/>
    </row>
    <row r="43" spans="1:2">
      <c r="A43" s="19"/>
      <c r="B43" s="19"/>
    </row>
    <row r="44" spans="1:2">
      <c r="A44" s="19"/>
      <c r="B44" s="19"/>
    </row>
    <row r="45" spans="1:2">
      <c r="A45" s="19"/>
      <c r="B45" s="19"/>
    </row>
    <row r="46" spans="1:2">
      <c r="A46" s="19"/>
      <c r="B46" s="19"/>
    </row>
    <row r="47" spans="1:2">
      <c r="A47" s="19"/>
      <c r="B47" s="19"/>
    </row>
    <row r="48" spans="1:2">
      <c r="A48" s="19"/>
      <c r="B48" s="19"/>
    </row>
    <row r="49" spans="1:2">
      <c r="A49" s="19"/>
      <c r="B49" s="19"/>
    </row>
    <row r="50" spans="1:2">
      <c r="A50" s="19"/>
      <c r="B50" s="19"/>
    </row>
    <row r="51" spans="1:2">
      <c r="A51" s="19"/>
      <c r="B51" s="19"/>
    </row>
    <row r="52" spans="1:2">
      <c r="A52" s="19"/>
      <c r="B52" s="19"/>
    </row>
    <row r="53" spans="1:2">
      <c r="A53" s="19"/>
      <c r="B53" s="19"/>
    </row>
    <row r="54" spans="1:2">
      <c r="A54" s="19"/>
      <c r="B54" s="19"/>
    </row>
    <row r="55" spans="1:2">
      <c r="A55" s="19"/>
      <c r="B55" s="19"/>
    </row>
    <row r="56" spans="1:2">
      <c r="A56" s="19"/>
      <c r="B56" s="19"/>
    </row>
    <row r="57" spans="1:2">
      <c r="A57" s="19"/>
      <c r="B57" s="19"/>
    </row>
    <row r="58" spans="1:2">
      <c r="A58" s="19"/>
      <c r="B58" s="19"/>
    </row>
    <row r="59" spans="1:2">
      <c r="A59" s="19"/>
      <c r="B59" s="19"/>
    </row>
    <row r="60" spans="1:2">
      <c r="A60" s="19"/>
      <c r="B60" s="19"/>
    </row>
    <row r="61" spans="1:2">
      <c r="A61" s="19"/>
      <c r="B61" s="19"/>
    </row>
    <row r="62" spans="1:2">
      <c r="A62" s="19"/>
      <c r="B62" s="19"/>
    </row>
    <row r="63" spans="1:2">
      <c r="A63" s="19"/>
      <c r="B63" s="19"/>
    </row>
    <row r="64" spans="1:2">
      <c r="A64" s="19"/>
      <c r="B64" s="19"/>
    </row>
    <row r="65" spans="1:2">
      <c r="A65" s="19"/>
      <c r="B65" s="19"/>
    </row>
    <row r="66" spans="1:2">
      <c r="A66" s="19"/>
      <c r="B66" s="19"/>
    </row>
    <row r="67" spans="1:2">
      <c r="A67" s="19"/>
      <c r="B67" s="19"/>
    </row>
    <row r="68" spans="1:2">
      <c r="A68" s="19"/>
      <c r="B68" s="19"/>
    </row>
    <row r="69" spans="1:2">
      <c r="A69" s="19"/>
      <c r="B69" s="19"/>
    </row>
    <row r="70" spans="1:2">
      <c r="A70" s="19"/>
      <c r="B70" s="19"/>
    </row>
    <row r="71" spans="1:2">
      <c r="A71" s="19"/>
      <c r="B71" s="19"/>
    </row>
    <row r="72" spans="1:2">
      <c r="A72" s="19"/>
      <c r="B72" s="19"/>
    </row>
    <row r="73" spans="1:2">
      <c r="A73" s="19"/>
      <c r="B73" s="19"/>
    </row>
    <row r="74" spans="1:2">
      <c r="A74" s="19"/>
      <c r="B74" s="19"/>
    </row>
    <row r="75" spans="1:2">
      <c r="A75" s="19"/>
      <c r="B75" s="19"/>
    </row>
    <row r="76" spans="1:2">
      <c r="A76" s="19"/>
      <c r="B76" s="19"/>
    </row>
    <row r="77" spans="1:2">
      <c r="A77" s="19"/>
      <c r="B77" s="19"/>
    </row>
    <row r="78" spans="1:2">
      <c r="A78" s="19"/>
      <c r="B78" s="19"/>
    </row>
    <row r="79" spans="1:2">
      <c r="A79" s="19"/>
      <c r="B79" s="19"/>
    </row>
    <row r="80" spans="1:2">
      <c r="A80" s="19"/>
      <c r="B80" s="19"/>
    </row>
    <row r="81" spans="1:2">
      <c r="A81" s="19"/>
      <c r="B81" s="19"/>
    </row>
    <row r="82" spans="1:2">
      <c r="A82" s="19"/>
      <c r="B82" s="19"/>
    </row>
    <row r="83" spans="1:2">
      <c r="A83" s="19"/>
      <c r="B83" s="19"/>
    </row>
    <row r="84" spans="1:2">
      <c r="A84" s="19"/>
      <c r="B84" s="19"/>
    </row>
    <row r="85" spans="1:2">
      <c r="A85" s="19"/>
      <c r="B85" s="19"/>
    </row>
    <row r="86" spans="1:2">
      <c r="A86" s="19"/>
      <c r="B86" s="19"/>
    </row>
    <row r="87" spans="1:2">
      <c r="A87" s="19"/>
      <c r="B87" s="19"/>
    </row>
    <row r="88" spans="1:2">
      <c r="A88" s="19"/>
      <c r="B88" s="19"/>
    </row>
    <row r="89" spans="1:2">
      <c r="A89" s="19"/>
      <c r="B89" s="19"/>
    </row>
    <row r="90" spans="1:2">
      <c r="A90" s="19"/>
      <c r="B90" s="19"/>
    </row>
    <row r="91" spans="1:2">
      <c r="A91" s="19"/>
      <c r="B91" s="19"/>
    </row>
    <row r="92" spans="1:2">
      <c r="A92" s="19"/>
      <c r="B92" s="19"/>
    </row>
    <row r="93" spans="1:2">
      <c r="A93" s="19"/>
      <c r="B93" s="19"/>
    </row>
    <row r="94" spans="1:2">
      <c r="A94" s="19"/>
      <c r="B94" s="19"/>
    </row>
    <row r="95" spans="1:2">
      <c r="A95" s="19"/>
      <c r="B95" s="19"/>
    </row>
    <row r="96" spans="1:2">
      <c r="A96" s="19"/>
      <c r="B96" s="19"/>
    </row>
    <row r="97" spans="1:2">
      <c r="A97" s="19"/>
      <c r="B97" s="19"/>
    </row>
    <row r="98" spans="1:2">
      <c r="A98" s="19"/>
      <c r="B98" s="19"/>
    </row>
    <row r="99" spans="1:2">
      <c r="A99" s="19"/>
      <c r="B99" s="19"/>
    </row>
    <row r="100" spans="1:2">
      <c r="A100" s="19"/>
      <c r="B100" s="19"/>
    </row>
    <row r="101" spans="1:2">
      <c r="A101" s="19"/>
      <c r="B101" s="19"/>
    </row>
    <row r="102" spans="1:2">
      <c r="A102" s="19"/>
      <c r="B102" s="19"/>
    </row>
    <row r="103" spans="1:2">
      <c r="A103" s="19"/>
      <c r="B103" s="19"/>
    </row>
    <row r="104" spans="1:2">
      <c r="A104" s="19"/>
      <c r="B104" s="19"/>
    </row>
    <row r="105" spans="1:2">
      <c r="A105" s="19"/>
      <c r="B105" s="19"/>
    </row>
    <row r="106" spans="1:2">
      <c r="A106" s="19"/>
      <c r="B106" s="19"/>
    </row>
    <row r="107" spans="1:2">
      <c r="A107" s="19"/>
      <c r="B107" s="19"/>
    </row>
    <row r="108" spans="1:2">
      <c r="A108" s="19"/>
      <c r="B108" s="19"/>
    </row>
    <row r="109" spans="1:2">
      <c r="A109" s="19"/>
      <c r="B109" s="19"/>
    </row>
    <row r="110" spans="1:2">
      <c r="A110" s="19"/>
      <c r="B110" s="19"/>
    </row>
    <row r="111" spans="1:2">
      <c r="A111" s="19"/>
      <c r="B111" s="19"/>
    </row>
    <row r="112" spans="1:2">
      <c r="A112" s="19"/>
      <c r="B112" s="19"/>
    </row>
    <row r="113" spans="1:2">
      <c r="A113" s="19"/>
      <c r="B113" s="19"/>
    </row>
    <row r="114" spans="1:2">
      <c r="A114" s="19"/>
      <c r="B114" s="19"/>
    </row>
    <row r="115" spans="1:2">
      <c r="A115" s="19"/>
      <c r="B115" s="19"/>
    </row>
    <row r="116" spans="1:2">
      <c r="A116" s="19"/>
      <c r="B116" s="19"/>
    </row>
    <row r="117" spans="1:2">
      <c r="A117" s="19"/>
      <c r="B117" s="19"/>
    </row>
    <row r="118" spans="1:2">
      <c r="A118" s="19"/>
      <c r="B118" s="19"/>
    </row>
    <row r="119" spans="1:2">
      <c r="A119" s="19"/>
      <c r="B119" s="19"/>
    </row>
    <row r="120" spans="1:2">
      <c r="A120" s="19"/>
      <c r="B120" s="19"/>
    </row>
    <row r="121" spans="1:2">
      <c r="A121" s="19"/>
      <c r="B121" s="19"/>
    </row>
    <row r="122" spans="1:2">
      <c r="A122" s="19"/>
      <c r="B122" s="19"/>
    </row>
    <row r="123" spans="1:2">
      <c r="A123" s="19"/>
      <c r="B123" s="19"/>
    </row>
    <row r="124" spans="1:2">
      <c r="A124" s="19"/>
      <c r="B124" s="19"/>
    </row>
    <row r="125" spans="1:2">
      <c r="A125" s="19"/>
      <c r="B125" s="19"/>
    </row>
    <row r="126" spans="1:2">
      <c r="A126" s="19"/>
      <c r="B126" s="19"/>
    </row>
    <row r="127" spans="1:2">
      <c r="A127" s="19"/>
      <c r="B127" s="19"/>
    </row>
    <row r="128" spans="1:2">
      <c r="A128" s="19"/>
      <c r="B128" s="19"/>
    </row>
    <row r="129" spans="1:2">
      <c r="A129" s="19"/>
      <c r="B129" s="19"/>
    </row>
    <row r="130" spans="1:2">
      <c r="A130" s="19"/>
      <c r="B130" s="19"/>
    </row>
    <row r="131" spans="1:2">
      <c r="A131" s="19"/>
      <c r="B131" s="19"/>
    </row>
    <row r="132" spans="1:2">
      <c r="A132" s="19"/>
      <c r="B132" s="19"/>
    </row>
    <row r="133" spans="1:2">
      <c r="A133" s="19"/>
      <c r="B133" s="19"/>
    </row>
    <row r="134" spans="1:2">
      <c r="A134" s="19"/>
      <c r="B134" s="19"/>
    </row>
    <row r="135" spans="1:2">
      <c r="A135" s="19"/>
      <c r="B135" s="19"/>
    </row>
    <row r="136" spans="1:2">
      <c r="A136" s="19"/>
      <c r="B136" s="19"/>
    </row>
    <row r="137" spans="1:2">
      <c r="A137" s="19"/>
      <c r="B137" s="19"/>
    </row>
    <row r="138" spans="1:2">
      <c r="A138" s="19"/>
      <c r="B138" s="19"/>
    </row>
    <row r="139" spans="1:2">
      <c r="A139" s="19"/>
      <c r="B139" s="19"/>
    </row>
    <row r="140" spans="1:2">
      <c r="A140" s="19"/>
      <c r="B140" s="19"/>
    </row>
    <row r="141" spans="1:2">
      <c r="A141" s="19"/>
      <c r="B141" s="19"/>
    </row>
    <row r="142" spans="1:2">
      <c r="A142" s="19"/>
      <c r="B142" s="19"/>
    </row>
    <row r="143" spans="1:2">
      <c r="A143" s="19"/>
      <c r="B143" s="19"/>
    </row>
    <row r="144" spans="1:2">
      <c r="A144" s="19"/>
      <c r="B144" s="19"/>
    </row>
    <row r="145" spans="1:2">
      <c r="A145" s="19"/>
      <c r="B145" s="19"/>
    </row>
    <row r="146" spans="1:2">
      <c r="A146" s="19"/>
      <c r="B146" s="19"/>
    </row>
    <row r="147" spans="1:2">
      <c r="A147" s="19"/>
      <c r="B147" s="19"/>
    </row>
    <row r="148" spans="1:2">
      <c r="A148" s="19"/>
      <c r="B148" s="19"/>
    </row>
    <row r="149" spans="1:2">
      <c r="A149" s="19"/>
      <c r="B149" s="19"/>
    </row>
    <row r="150" spans="1:2">
      <c r="A150" s="19"/>
      <c r="B150" s="19"/>
    </row>
    <row r="151" spans="1:2">
      <c r="A151" s="19"/>
      <c r="B151" s="19"/>
    </row>
    <row r="152" spans="1:2">
      <c r="A152" s="19"/>
      <c r="B152" s="19"/>
    </row>
    <row r="153" spans="1:2">
      <c r="A153" s="19"/>
      <c r="B153" s="19"/>
    </row>
    <row r="154" spans="1:2">
      <c r="A154" s="19"/>
      <c r="B154" s="19"/>
    </row>
    <row r="155" spans="1:2">
      <c r="A155" s="19"/>
      <c r="B155" s="19"/>
    </row>
    <row r="156" spans="1:2">
      <c r="A156" s="19"/>
      <c r="B156" s="19"/>
    </row>
    <row r="157" spans="1:2">
      <c r="A157" s="19"/>
      <c r="B157" s="19"/>
    </row>
    <row r="158" spans="1:2">
      <c r="A158" s="19"/>
      <c r="B158" s="19"/>
    </row>
    <row r="159" spans="1:2">
      <c r="A159" s="19"/>
      <c r="B159" s="19"/>
    </row>
    <row r="160" spans="1:2">
      <c r="A160" s="19"/>
      <c r="B160" s="19"/>
    </row>
    <row r="161" spans="1:2">
      <c r="A161" s="19"/>
      <c r="B161" s="19"/>
    </row>
    <row r="162" spans="1:2">
      <c r="A162" s="19"/>
      <c r="B162" s="19"/>
    </row>
    <row r="163" spans="1:2">
      <c r="A163" s="19"/>
      <c r="B163" s="19"/>
    </row>
    <row r="164" spans="1:2">
      <c r="A164" s="19"/>
      <c r="B164" s="19"/>
    </row>
    <row r="165" spans="1:2">
      <c r="A165" s="19"/>
      <c r="B165" s="19"/>
    </row>
    <row r="166" spans="1:2">
      <c r="A166" s="19"/>
      <c r="B166" s="19"/>
    </row>
    <row r="167" spans="1:2">
      <c r="A167" s="19"/>
      <c r="B167" s="19"/>
    </row>
    <row r="168" spans="1:2">
      <c r="A168" s="19"/>
      <c r="B168" s="19"/>
    </row>
    <row r="169" spans="1:2">
      <c r="A169" s="19"/>
      <c r="B169" s="19"/>
    </row>
    <row r="170" spans="1:2">
      <c r="A170" s="19"/>
      <c r="B170" s="19"/>
    </row>
    <row r="171" spans="1:2">
      <c r="A171" s="19"/>
      <c r="B171" s="19"/>
    </row>
    <row r="172" spans="1:2">
      <c r="A172" s="19"/>
      <c r="B172" s="19"/>
    </row>
    <row r="173" spans="1:2">
      <c r="A173" s="19"/>
      <c r="B173" s="19"/>
    </row>
    <row r="174" spans="1:2">
      <c r="A174" s="19"/>
      <c r="B174" s="19"/>
    </row>
    <row r="175" spans="1:2">
      <c r="A175" s="19"/>
      <c r="B175" s="19"/>
    </row>
    <row r="176" spans="1:2">
      <c r="A176" s="19"/>
      <c r="B176" s="19"/>
    </row>
    <row r="177" spans="1:2">
      <c r="A177" s="19"/>
      <c r="B177" s="19"/>
    </row>
    <row r="178" spans="1:2">
      <c r="A178" s="19"/>
      <c r="B178" s="19"/>
    </row>
    <row r="179" spans="1:2">
      <c r="A179" s="19"/>
      <c r="B179" s="19"/>
    </row>
    <row r="180" spans="1:2">
      <c r="A180" s="19"/>
      <c r="B180" s="19"/>
    </row>
    <row r="181" spans="1:2">
      <c r="A181" s="19"/>
      <c r="B181" s="19"/>
    </row>
    <row r="182" spans="1:2">
      <c r="A182" s="19"/>
      <c r="B182" s="19"/>
    </row>
    <row r="183" spans="1:2">
      <c r="A183" s="19"/>
      <c r="B183" s="19"/>
    </row>
    <row r="184" spans="1:2">
      <c r="A184" s="19"/>
      <c r="B184" s="19"/>
    </row>
    <row r="185" spans="1:2">
      <c r="A185" s="19"/>
      <c r="B185" s="19"/>
    </row>
    <row r="186" spans="1:2">
      <c r="A186" s="19"/>
      <c r="B186" s="19"/>
    </row>
    <row r="187" spans="1:2">
      <c r="A187" s="19"/>
      <c r="B187" s="19"/>
    </row>
    <row r="188" spans="1:2">
      <c r="A188" s="19"/>
      <c r="B188" s="19"/>
    </row>
    <row r="189" spans="1:2">
      <c r="A189" s="19"/>
      <c r="B189" s="19"/>
    </row>
    <row r="190" spans="1:2">
      <c r="A190" s="19"/>
      <c r="B190" s="19"/>
    </row>
    <row r="191" spans="1:2">
      <c r="A191" s="19"/>
      <c r="B191" s="19"/>
    </row>
    <row r="192" spans="1:2">
      <c r="A192" s="19"/>
      <c r="B192" s="19"/>
    </row>
    <row r="193" spans="1:2">
      <c r="A193" s="19"/>
      <c r="B193" s="19"/>
    </row>
    <row r="194" spans="1:2">
      <c r="A194" s="19"/>
      <c r="B194" s="19"/>
    </row>
    <row r="195" spans="1:2">
      <c r="A195" s="19"/>
      <c r="B195" s="19"/>
    </row>
    <row r="196" spans="1:2">
      <c r="A196" s="19"/>
      <c r="B196" s="19"/>
    </row>
    <row r="197" spans="1:2">
      <c r="A197" s="19"/>
      <c r="B197" s="19"/>
    </row>
    <row r="198" spans="1:2">
      <c r="A198" s="19"/>
      <c r="B198" s="19"/>
    </row>
    <row r="199" spans="1:2">
      <c r="A199" s="19"/>
      <c r="B199" s="19"/>
    </row>
    <row r="200" spans="1:2">
      <c r="A200" s="19"/>
      <c r="B200" s="19"/>
    </row>
    <row r="201" spans="1:2">
      <c r="A201" s="19"/>
      <c r="B201" s="19"/>
    </row>
    <row r="202" spans="1:2">
      <c r="A202" s="19"/>
      <c r="B202" s="19"/>
    </row>
    <row r="203" spans="1:2">
      <c r="A203" s="19"/>
      <c r="B203" s="19"/>
    </row>
    <row r="204" spans="1:2">
      <c r="A204" s="19"/>
      <c r="B204" s="19"/>
    </row>
    <row r="205" spans="1:2">
      <c r="A205" s="19"/>
      <c r="B205" s="19"/>
    </row>
    <row r="206" spans="1:2">
      <c r="A206" s="19"/>
      <c r="B206" s="19"/>
    </row>
    <row r="207" spans="1:2">
      <c r="A207" s="19"/>
      <c r="B207" s="19"/>
    </row>
    <row r="208" spans="1:2">
      <c r="A208" s="19"/>
      <c r="B208" s="19"/>
    </row>
    <row r="209" spans="1:2">
      <c r="A209" s="19"/>
      <c r="B209" s="19"/>
    </row>
    <row r="210" spans="1:2">
      <c r="A210" s="19"/>
      <c r="B210" s="19"/>
    </row>
    <row r="211" spans="1:2">
      <c r="A211" s="19"/>
      <c r="B211" s="19"/>
    </row>
    <row r="212" spans="1:2">
      <c r="A212" s="19"/>
      <c r="B212" s="19"/>
    </row>
    <row r="213" spans="1:2">
      <c r="A213" s="19"/>
      <c r="B213" s="19"/>
    </row>
    <row r="214" spans="1:2">
      <c r="A214" s="19"/>
      <c r="B214" s="19"/>
    </row>
    <row r="215" spans="1:2">
      <c r="A215" s="19"/>
      <c r="B215" s="19"/>
    </row>
    <row r="216" spans="1:2">
      <c r="A216" s="19"/>
      <c r="B216" s="19"/>
    </row>
    <row r="217" spans="1:2">
      <c r="A217" s="19"/>
      <c r="B217" s="19"/>
    </row>
    <row r="218" spans="1:2">
      <c r="A218" s="19"/>
      <c r="B218" s="19"/>
    </row>
    <row r="219" spans="1:2">
      <c r="A219" s="19"/>
      <c r="B219" s="19"/>
    </row>
    <row r="220" spans="1:2">
      <c r="A220" s="19"/>
      <c r="B220" s="19"/>
    </row>
    <row r="221" spans="1:2">
      <c r="A221" s="19"/>
      <c r="B221" s="19"/>
    </row>
    <row r="222" spans="1:2">
      <c r="A222" s="19"/>
      <c r="B222" s="19"/>
    </row>
    <row r="223" spans="1:2">
      <c r="A223" s="19"/>
      <c r="B223" s="19"/>
    </row>
    <row r="224" spans="1:2">
      <c r="A224" s="19"/>
      <c r="B224" s="19"/>
    </row>
    <row r="225" spans="1:2">
      <c r="A225" s="19"/>
      <c r="B225" s="19"/>
    </row>
    <row r="226" spans="1:2">
      <c r="A226" s="19"/>
      <c r="B226" s="19"/>
    </row>
    <row r="227" spans="1:2">
      <c r="A227" s="19"/>
      <c r="B227" s="19"/>
    </row>
    <row r="228" spans="1:2">
      <c r="A228" s="19"/>
      <c r="B228" s="19"/>
    </row>
    <row r="229" spans="1:2">
      <c r="A229" s="19"/>
      <c r="B229" s="19"/>
    </row>
    <row r="230" spans="1:2">
      <c r="A230" s="19"/>
      <c r="B230" s="19"/>
    </row>
    <row r="231" spans="1:2">
      <c r="A231" s="19"/>
      <c r="B231" s="19"/>
    </row>
    <row r="232" spans="1:2">
      <c r="A232" s="19"/>
      <c r="B232" s="19"/>
    </row>
    <row r="233" spans="1:2">
      <c r="A233" s="19"/>
      <c r="B233" s="19"/>
    </row>
    <row r="234" spans="1:2">
      <c r="A234" s="19"/>
      <c r="B234" s="19"/>
    </row>
    <row r="235" spans="1:2">
      <c r="A235" s="19"/>
      <c r="B235" s="19"/>
    </row>
    <row r="236" spans="1:2">
      <c r="A236" s="19"/>
      <c r="B236" s="19"/>
    </row>
    <row r="237" spans="1:2">
      <c r="A237" s="19"/>
      <c r="B237" s="19"/>
    </row>
    <row r="238" spans="1:2">
      <c r="A238" s="19"/>
      <c r="B238" s="19"/>
    </row>
    <row r="239" spans="1:2">
      <c r="A239" s="19"/>
      <c r="B239" s="19"/>
    </row>
    <row r="240" spans="1:2">
      <c r="A240" s="19"/>
      <c r="B240" s="19"/>
    </row>
    <row r="241" spans="1:2">
      <c r="A241" s="19"/>
      <c r="B241" s="19"/>
    </row>
    <row r="242" spans="1:2">
      <c r="A242" s="19"/>
      <c r="B242" s="19"/>
    </row>
    <row r="243" spans="1:2">
      <c r="A243" s="19"/>
      <c r="B243" s="19"/>
    </row>
    <row r="244" spans="1:2">
      <c r="A244" s="19"/>
      <c r="B244" s="19"/>
    </row>
    <row r="245" spans="1:2">
      <c r="A245" s="19"/>
      <c r="B245" s="19"/>
    </row>
    <row r="246" spans="1:2">
      <c r="A246" s="19"/>
      <c r="B246" s="19"/>
    </row>
    <row r="247" spans="1:2">
      <c r="A247" s="19"/>
      <c r="B247" s="19"/>
    </row>
    <row r="248" spans="1:2">
      <c r="A248" s="19"/>
      <c r="B248" s="19"/>
    </row>
    <row r="249" spans="1:2">
      <c r="A249" s="19"/>
      <c r="B249" s="19"/>
    </row>
    <row r="250" spans="1:2">
      <c r="A250" s="19"/>
      <c r="B250" s="19"/>
    </row>
    <row r="251" spans="1:2">
      <c r="A251" s="19"/>
      <c r="B251" s="19"/>
    </row>
    <row r="252" spans="1:2">
      <c r="A252" s="19"/>
      <c r="B252" s="19"/>
    </row>
    <row r="253" spans="1:2">
      <c r="A253" s="19"/>
      <c r="B253" s="19"/>
    </row>
    <row r="254" spans="1:2">
      <c r="A254" s="19"/>
      <c r="B254" s="19"/>
    </row>
    <row r="255" spans="1:2">
      <c r="A255" s="19"/>
      <c r="B255" s="19"/>
    </row>
    <row r="256" spans="1:2">
      <c r="A256" s="19"/>
      <c r="B256" s="19"/>
    </row>
    <row r="257" spans="1:2">
      <c r="A257" s="19"/>
      <c r="B257" s="19"/>
    </row>
    <row r="258" spans="1:2">
      <c r="A258" s="19"/>
      <c r="B258" s="19"/>
    </row>
    <row r="259" spans="1:2">
      <c r="A259" s="19"/>
      <c r="B259" s="19"/>
    </row>
    <row r="260" spans="1:2">
      <c r="A260" s="19"/>
      <c r="B260" s="19"/>
    </row>
    <row r="261" spans="1:2">
      <c r="A261" s="19"/>
      <c r="B261" s="19"/>
    </row>
    <row r="262" spans="1:2">
      <c r="A262" s="19"/>
      <c r="B262" s="19"/>
    </row>
    <row r="263" spans="1:2">
      <c r="A263" s="19"/>
      <c r="B263" s="19"/>
    </row>
    <row r="264" spans="1:2">
      <c r="A264" s="19"/>
      <c r="B264" s="19"/>
    </row>
    <row r="265" spans="1:2">
      <c r="A265" s="19"/>
      <c r="B265" s="19"/>
    </row>
    <row r="266" spans="1:2">
      <c r="A266" s="19"/>
      <c r="B266" s="19"/>
    </row>
    <row r="267" spans="1:2">
      <c r="A267" s="19"/>
      <c r="B267" s="19"/>
    </row>
    <row r="268" spans="1:2">
      <c r="A268" s="19"/>
      <c r="B268" s="19"/>
    </row>
    <row r="269" spans="1:2">
      <c r="A269" s="19"/>
      <c r="B269" s="19"/>
    </row>
    <row r="270" spans="1:2">
      <c r="A270" s="19"/>
      <c r="B270" s="19"/>
    </row>
    <row r="271" spans="1:2">
      <c r="A271" s="19"/>
      <c r="B271" s="19"/>
    </row>
    <row r="272" spans="1:2">
      <c r="A272" s="19"/>
      <c r="B272" s="19"/>
    </row>
    <row r="273" spans="1:2">
      <c r="A273" s="19"/>
      <c r="B273" s="19"/>
    </row>
    <row r="274" spans="1:2">
      <c r="A274" s="19"/>
      <c r="B274" s="19"/>
    </row>
    <row r="275" spans="1:2">
      <c r="A275" s="19"/>
      <c r="B275" s="19"/>
    </row>
    <row r="276" spans="1:2">
      <c r="A276" s="19"/>
      <c r="B276" s="19"/>
    </row>
    <row r="277" spans="1:2">
      <c r="A277" s="19"/>
      <c r="B277" s="19"/>
    </row>
    <row r="278" spans="1:2">
      <c r="A278" s="19"/>
      <c r="B278" s="19"/>
    </row>
    <row r="279" spans="1:2">
      <c r="A279" s="19"/>
      <c r="B279" s="19"/>
    </row>
    <row r="280" spans="1:2">
      <c r="A280" s="19"/>
      <c r="B280" s="19"/>
    </row>
    <row r="281" spans="1:2">
      <c r="A281" s="19"/>
      <c r="B281" s="19"/>
    </row>
    <row r="282" spans="1:2">
      <c r="A282" s="19"/>
      <c r="B282" s="19"/>
    </row>
    <row r="283" spans="1:2">
      <c r="A283" s="19"/>
      <c r="B283" s="19"/>
    </row>
    <row r="284" spans="1:2">
      <c r="A284" s="19"/>
      <c r="B284" s="19"/>
    </row>
    <row r="285" spans="1:2">
      <c r="A285" s="19"/>
      <c r="B285" s="19"/>
    </row>
    <row r="286" spans="1:2">
      <c r="A286" s="19"/>
      <c r="B286" s="19"/>
    </row>
    <row r="287" spans="1:2">
      <c r="A287" s="19"/>
      <c r="B287" s="19"/>
    </row>
    <row r="288" spans="1:2">
      <c r="A288" s="19"/>
      <c r="B288" s="19"/>
    </row>
    <row r="289" spans="1:2">
      <c r="A289" s="19"/>
      <c r="B289" s="19"/>
    </row>
    <row r="290" spans="1:2">
      <c r="A290" s="19"/>
      <c r="B290" s="19"/>
    </row>
    <row r="291" spans="1:2">
      <c r="A291" s="19"/>
      <c r="B291" s="19"/>
    </row>
    <row r="292" spans="1:2">
      <c r="A292" s="19"/>
      <c r="B292" s="19"/>
    </row>
    <row r="293" spans="1:2">
      <c r="A293" s="19"/>
      <c r="B293" s="19"/>
    </row>
    <row r="294" spans="1:2">
      <c r="A294" s="19"/>
      <c r="B294" s="19"/>
    </row>
    <row r="295" spans="1:2">
      <c r="A295" s="19"/>
      <c r="B295" s="19"/>
    </row>
    <row r="296" spans="1:2">
      <c r="A296" s="19"/>
      <c r="B296" s="19"/>
    </row>
    <row r="297" spans="1:2">
      <c r="A297" s="19"/>
      <c r="B297" s="19"/>
    </row>
    <row r="298" spans="1:2">
      <c r="A298" s="19"/>
      <c r="B298" s="19"/>
    </row>
    <row r="299" spans="1:2">
      <c r="A299" s="19"/>
      <c r="B299" s="19"/>
    </row>
    <row r="300" spans="1:2">
      <c r="A300" s="19"/>
      <c r="B300" s="19"/>
    </row>
    <row r="301" spans="1:2">
      <c r="A301" s="19"/>
      <c r="B301" s="19"/>
    </row>
    <row r="302" spans="1:2">
      <c r="A302" s="19"/>
      <c r="B302" s="19"/>
    </row>
    <row r="303" spans="1:2">
      <c r="A303" s="19"/>
      <c r="B303" s="19"/>
    </row>
    <row r="304" spans="1:2">
      <c r="A304" s="19"/>
      <c r="B304" s="19"/>
    </row>
    <row r="305" spans="1:2">
      <c r="A305" s="19"/>
      <c r="B305" s="19"/>
    </row>
    <row r="306" spans="1:2">
      <c r="A306" s="19"/>
      <c r="B306" s="19"/>
    </row>
    <row r="307" spans="1:2">
      <c r="A307" s="19"/>
      <c r="B307" s="19"/>
    </row>
    <row r="308" spans="1:2">
      <c r="A308" s="19"/>
      <c r="B308" s="19"/>
    </row>
    <row r="309" spans="1:2">
      <c r="A309" s="19"/>
      <c r="B309" s="19"/>
    </row>
    <row r="310" spans="1:2">
      <c r="A310" s="19"/>
      <c r="B310" s="19"/>
    </row>
    <row r="311" spans="1:2">
      <c r="A311" s="19"/>
      <c r="B311" s="19"/>
    </row>
    <row r="312" spans="1:2">
      <c r="A312" s="19"/>
      <c r="B312" s="19"/>
    </row>
    <row r="313" spans="1:2">
      <c r="A313" s="19"/>
      <c r="B313" s="19"/>
    </row>
    <row r="314" spans="1:2">
      <c r="A314" s="19"/>
      <c r="B314" s="19"/>
    </row>
    <row r="315" spans="1:2">
      <c r="A315" s="19"/>
      <c r="B315" s="19"/>
    </row>
    <row r="316" spans="1:2">
      <c r="A316" s="19"/>
      <c r="B316" s="19"/>
    </row>
    <row r="317" spans="1:2">
      <c r="A317" s="19"/>
      <c r="B317" s="19"/>
    </row>
    <row r="318" spans="1:2">
      <c r="A318" s="19"/>
      <c r="B318" s="19"/>
    </row>
    <row r="319" spans="1:2">
      <c r="A319" s="19"/>
      <c r="B319" s="19"/>
    </row>
    <row r="320" spans="1:2">
      <c r="A320" s="19"/>
      <c r="B320" s="19"/>
    </row>
    <row r="321" spans="1:2">
      <c r="A321" s="19"/>
      <c r="B321" s="19"/>
    </row>
    <row r="322" spans="1:2">
      <c r="A322" s="19"/>
      <c r="B322" s="19"/>
    </row>
    <row r="323" spans="1:2">
      <c r="A323" s="19"/>
      <c r="B323" s="19"/>
    </row>
    <row r="324" spans="1:2">
      <c r="A324" s="19"/>
      <c r="B324" s="19"/>
    </row>
    <row r="325" spans="1:2">
      <c r="A325" s="19"/>
      <c r="B325" s="19"/>
    </row>
    <row r="326" spans="1:2">
      <c r="A326" s="19"/>
      <c r="B326" s="19"/>
    </row>
    <row r="327" spans="1:2">
      <c r="A327" s="19"/>
      <c r="B327" s="19"/>
    </row>
    <row r="328" spans="1:2">
      <c r="A328" s="19"/>
      <c r="B328" s="19"/>
    </row>
    <row r="329" spans="1:2">
      <c r="A329" s="19"/>
      <c r="B329" s="19"/>
    </row>
    <row r="330" spans="1:2">
      <c r="A330" s="19"/>
      <c r="B330" s="19"/>
    </row>
    <row r="331" spans="1:2">
      <c r="A331" s="19"/>
      <c r="B331" s="19"/>
    </row>
    <row r="332" spans="1:2">
      <c r="A332" s="19"/>
      <c r="B332" s="19"/>
    </row>
    <row r="333" spans="1:2">
      <c r="A333" s="19"/>
      <c r="B333" s="19"/>
    </row>
    <row r="334" spans="1:2">
      <c r="A334" s="19"/>
      <c r="B334" s="19"/>
    </row>
    <row r="335" spans="1:2">
      <c r="A335" s="19"/>
      <c r="B335" s="19"/>
    </row>
    <row r="336" spans="1:2">
      <c r="A336" s="19"/>
      <c r="B336" s="19"/>
    </row>
    <row r="337" spans="1:2">
      <c r="A337" s="19"/>
      <c r="B337" s="19"/>
    </row>
    <row r="338" spans="1:2">
      <c r="A338" s="19"/>
      <c r="B338" s="19"/>
    </row>
    <row r="339" spans="1:2">
      <c r="A339" s="19"/>
      <c r="B339" s="19"/>
    </row>
    <row r="340" spans="1:2">
      <c r="A340" s="19"/>
      <c r="B340" s="19"/>
    </row>
    <row r="341" spans="1:2">
      <c r="A341" s="19"/>
      <c r="B341" s="19"/>
    </row>
    <row r="342" spans="1:2">
      <c r="A342" s="19"/>
      <c r="B342" s="19"/>
    </row>
    <row r="343" spans="1:2">
      <c r="A343" s="19"/>
      <c r="B343" s="19"/>
    </row>
    <row r="344" spans="1:2">
      <c r="A344" s="19"/>
      <c r="B344" s="19"/>
    </row>
    <row r="345" spans="1:2">
      <c r="A345" s="19"/>
      <c r="B345" s="19"/>
    </row>
    <row r="346" spans="1:2">
      <c r="A346" s="19"/>
      <c r="B346" s="19"/>
    </row>
    <row r="347" spans="1:2">
      <c r="A347" s="19"/>
      <c r="B347" s="19"/>
    </row>
    <row r="348" spans="1:2">
      <c r="A348" s="19"/>
      <c r="B348" s="19"/>
    </row>
    <row r="349" spans="1:2">
      <c r="A349" s="19"/>
      <c r="B349" s="19"/>
    </row>
    <row r="350" spans="1:2">
      <c r="A350" s="19"/>
      <c r="B350" s="19"/>
    </row>
    <row r="351" spans="1:2">
      <c r="A351" s="19"/>
      <c r="B351" s="19"/>
    </row>
    <row r="352" spans="1:2">
      <c r="A352" s="19"/>
      <c r="B352" s="19"/>
    </row>
    <row r="353" spans="1:2">
      <c r="A353" s="19"/>
      <c r="B353" s="19"/>
    </row>
    <row r="354" spans="1:2">
      <c r="A354" s="19"/>
      <c r="B354" s="19"/>
    </row>
    <row r="355" spans="1:2">
      <c r="A355" s="19"/>
      <c r="B355" s="19"/>
    </row>
    <row r="356" spans="1:2">
      <c r="A356" s="19"/>
      <c r="B356" s="19"/>
    </row>
    <row r="357" spans="1:2">
      <c r="A357" s="19"/>
      <c r="B357" s="19"/>
    </row>
    <row r="358" spans="1:2">
      <c r="A358" s="19"/>
      <c r="B358" s="19"/>
    </row>
    <row r="359" spans="1:2">
      <c r="A359" s="19"/>
      <c r="B359" s="19"/>
    </row>
    <row r="360" spans="1:2">
      <c r="A360" s="19"/>
      <c r="B360" s="19"/>
    </row>
    <row r="361" spans="1:2">
      <c r="A361" s="19"/>
      <c r="B361" s="19"/>
    </row>
    <row r="362" spans="1:2">
      <c r="A362" s="19"/>
      <c r="B362" s="19"/>
    </row>
    <row r="363" spans="1:2">
      <c r="A363" s="19"/>
      <c r="B363" s="19"/>
    </row>
    <row r="364" spans="1:2">
      <c r="A364" s="19"/>
      <c r="B364" s="19"/>
    </row>
    <row r="365" spans="1:2">
      <c r="A365" s="19"/>
      <c r="B365" s="19"/>
    </row>
    <row r="366" spans="1:2">
      <c r="A366" s="19"/>
      <c r="B366" s="19"/>
    </row>
    <row r="367" spans="1:2">
      <c r="A367" s="19"/>
      <c r="B367" s="19"/>
    </row>
    <row r="368" spans="1:2">
      <c r="A368" s="19"/>
      <c r="B368" s="19"/>
    </row>
    <row r="369" spans="1:2">
      <c r="A369" s="19"/>
      <c r="B369" s="19"/>
    </row>
    <row r="370" spans="1:2">
      <c r="A370" s="19"/>
      <c r="B370" s="19"/>
    </row>
    <row r="371" spans="1:2">
      <c r="A371" s="19"/>
      <c r="B371" s="19"/>
    </row>
    <row r="372" spans="1:2">
      <c r="A372" s="19"/>
      <c r="B372" s="19"/>
    </row>
    <row r="373" spans="1:2">
      <c r="A373" s="19"/>
      <c r="B373" s="19"/>
    </row>
    <row r="374" spans="1:2">
      <c r="A374" s="19"/>
      <c r="B374" s="19"/>
    </row>
    <row r="375" spans="1:2">
      <c r="A375" s="19"/>
      <c r="B375" s="19"/>
    </row>
    <row r="376" spans="1:2">
      <c r="A376" s="19"/>
      <c r="B376" s="19"/>
    </row>
    <row r="377" spans="1:2">
      <c r="A377" s="19"/>
      <c r="B377" s="19"/>
    </row>
    <row r="378" spans="1:2">
      <c r="A378" s="19"/>
      <c r="B378" s="19"/>
    </row>
    <row r="379" spans="1:2">
      <c r="A379" s="19"/>
      <c r="B379" s="19"/>
    </row>
    <row r="380" spans="1:2">
      <c r="A380" s="19"/>
      <c r="B380" s="19"/>
    </row>
    <row r="381" spans="1:2">
      <c r="A381" s="19"/>
      <c r="B381" s="19"/>
    </row>
    <row r="382" spans="1:2">
      <c r="A382" s="19"/>
      <c r="B382" s="19"/>
    </row>
    <row r="383" spans="1:2">
      <c r="A383" s="19"/>
      <c r="B383" s="19"/>
    </row>
    <row r="384" spans="1:2">
      <c r="A384" s="19"/>
      <c r="B384" s="19"/>
    </row>
    <row r="385" spans="1:2">
      <c r="A385" s="19"/>
      <c r="B385" s="19"/>
    </row>
    <row r="386" spans="1:2">
      <c r="A386" s="19"/>
      <c r="B386" s="19"/>
    </row>
    <row r="387" spans="1:2">
      <c r="A387" s="19"/>
      <c r="B387" s="19"/>
    </row>
    <row r="388" spans="1:2">
      <c r="A388" s="19"/>
      <c r="B388" s="19"/>
    </row>
    <row r="389" spans="1:2">
      <c r="A389" s="19"/>
      <c r="B389" s="19"/>
    </row>
    <row r="390" spans="1:2">
      <c r="A390" s="19"/>
      <c r="B390" s="19"/>
    </row>
    <row r="391" spans="1:2">
      <c r="A391" s="19"/>
      <c r="B391" s="19"/>
    </row>
    <row r="392" spans="1:2">
      <c r="A392" s="19"/>
      <c r="B392" s="19"/>
    </row>
    <row r="393" spans="1:2">
      <c r="A393" s="19"/>
      <c r="B393" s="19"/>
    </row>
    <row r="394" spans="1:2">
      <c r="A394" s="19"/>
      <c r="B394" s="19"/>
    </row>
    <row r="395" spans="1:2">
      <c r="A395" s="19"/>
      <c r="B395" s="19"/>
    </row>
    <row r="396" spans="1:2">
      <c r="A396" s="19"/>
      <c r="B396" s="19"/>
    </row>
    <row r="397" spans="1:2">
      <c r="A397" s="19"/>
      <c r="B397" s="19"/>
    </row>
    <row r="398" spans="1:2">
      <c r="A398" s="19"/>
      <c r="B398" s="19"/>
    </row>
    <row r="399" spans="1:2">
      <c r="A399" s="19"/>
      <c r="B399" s="19"/>
    </row>
    <row r="400" spans="1:2">
      <c r="A400" s="19"/>
      <c r="B400" s="19"/>
    </row>
    <row r="401" spans="1:2">
      <c r="A401" s="19"/>
      <c r="B401" s="19"/>
    </row>
    <row r="402" spans="1:2">
      <c r="A402" s="19"/>
      <c r="B402" s="19"/>
    </row>
    <row r="403" spans="1:2">
      <c r="A403" s="19"/>
      <c r="B403" s="19"/>
    </row>
    <row r="404" spans="1:2">
      <c r="A404" s="19"/>
      <c r="B404" s="19"/>
    </row>
    <row r="405" spans="1:2">
      <c r="A405" s="19"/>
      <c r="B405" s="19"/>
    </row>
    <row r="406" spans="1:2">
      <c r="A406" s="19"/>
      <c r="B406" s="19"/>
    </row>
    <row r="407" spans="1:2">
      <c r="A407" s="19"/>
      <c r="B407" s="19"/>
    </row>
    <row r="408" spans="1:2">
      <c r="A408" s="19"/>
      <c r="B408" s="19"/>
    </row>
    <row r="409" spans="1:2">
      <c r="A409" s="19"/>
      <c r="B409" s="19"/>
    </row>
    <row r="410" spans="1:2">
      <c r="A410" s="19"/>
      <c r="B410" s="19"/>
    </row>
    <row r="411" spans="1:2">
      <c r="A411" s="19"/>
      <c r="B411" s="19"/>
    </row>
    <row r="412" spans="1:2">
      <c r="A412" s="19"/>
      <c r="B412" s="19"/>
    </row>
    <row r="413" spans="1:2">
      <c r="A413" s="19"/>
      <c r="B413" s="19"/>
    </row>
    <row r="414" spans="1:2">
      <c r="A414" s="19"/>
      <c r="B414" s="19"/>
    </row>
    <row r="415" spans="1:2">
      <c r="A415" s="19"/>
      <c r="B415" s="19"/>
    </row>
    <row r="416" spans="1:2">
      <c r="A416" s="19"/>
      <c r="B416" s="19"/>
    </row>
    <row r="417" spans="1:2">
      <c r="A417" s="19"/>
      <c r="B417" s="19"/>
    </row>
    <row r="418" spans="1:2">
      <c r="A418" s="19"/>
      <c r="B418" s="19"/>
    </row>
    <row r="419" spans="1:2">
      <c r="A419" s="19"/>
      <c r="B419" s="19"/>
    </row>
    <row r="420" spans="1:2">
      <c r="A420" s="19"/>
      <c r="B420" s="19"/>
    </row>
    <row r="421" spans="1:2">
      <c r="A421" s="19"/>
      <c r="B421" s="19"/>
    </row>
    <row r="422" spans="1:2">
      <c r="A422" s="19"/>
      <c r="B422" s="19"/>
    </row>
    <row r="423" spans="1:2">
      <c r="A423" s="19"/>
      <c r="B423" s="19"/>
    </row>
    <row r="424" spans="1:2">
      <c r="A424" s="19"/>
      <c r="B424" s="19"/>
    </row>
    <row r="425" spans="1:2">
      <c r="A425" s="19"/>
      <c r="B425" s="19"/>
    </row>
    <row r="426" spans="1:2">
      <c r="A426" s="19"/>
      <c r="B426" s="19"/>
    </row>
    <row r="427" spans="1:2">
      <c r="A427" s="19"/>
      <c r="B427" s="19"/>
    </row>
    <row r="428" spans="1:2">
      <c r="A428" s="19"/>
      <c r="B428" s="19"/>
    </row>
    <row r="429" spans="1:2">
      <c r="A429" s="19"/>
      <c r="B429" s="19"/>
    </row>
    <row r="430" spans="1:2">
      <c r="A430" s="19"/>
      <c r="B430" s="19"/>
    </row>
    <row r="431" spans="1:2">
      <c r="A431" s="19"/>
      <c r="B431" s="19"/>
    </row>
    <row r="432" spans="1:2">
      <c r="A432" s="19"/>
      <c r="B432" s="19"/>
    </row>
    <row r="433" spans="1:2">
      <c r="A433" s="19"/>
      <c r="B433" s="19"/>
    </row>
    <row r="434" spans="1:2">
      <c r="A434" s="19"/>
      <c r="B434" s="19"/>
    </row>
    <row r="435" spans="1:2">
      <c r="A435" s="19"/>
      <c r="B435" s="19"/>
    </row>
    <row r="436" spans="1:2">
      <c r="A436" s="19"/>
      <c r="B436" s="19"/>
    </row>
    <row r="437" spans="1:2">
      <c r="A437" s="19"/>
      <c r="B437" s="19"/>
    </row>
    <row r="438" spans="1:2">
      <c r="A438" s="19"/>
      <c r="B438" s="19"/>
    </row>
    <row r="439" spans="1:2">
      <c r="A439" s="19"/>
      <c r="B439" s="19"/>
    </row>
    <row r="440" spans="1:2">
      <c r="A440" s="19"/>
      <c r="B440" s="19"/>
    </row>
    <row r="441" spans="1:2">
      <c r="A441" s="19"/>
      <c r="B441" s="19"/>
    </row>
    <row r="442" spans="1:2">
      <c r="A442" s="19"/>
      <c r="B442" s="19"/>
    </row>
    <row r="443" spans="1:2">
      <c r="A443" s="19"/>
      <c r="B443" s="19"/>
    </row>
    <row r="444" spans="1:2">
      <c r="A444" s="19"/>
      <c r="B444" s="19"/>
    </row>
    <row r="445" spans="1:2">
      <c r="A445" s="19"/>
      <c r="B445" s="19"/>
    </row>
    <row r="446" spans="1:2">
      <c r="A446" s="19"/>
      <c r="B446" s="19"/>
    </row>
    <row r="447" spans="1:2">
      <c r="A447" s="19"/>
      <c r="B447" s="19"/>
    </row>
    <row r="448" spans="1:2">
      <c r="A448" s="19"/>
      <c r="B448" s="19"/>
    </row>
    <row r="449" spans="1:2">
      <c r="A449" s="19"/>
      <c r="B449" s="19"/>
    </row>
    <row r="450" spans="1:2">
      <c r="A450" s="19"/>
      <c r="B450" s="19"/>
    </row>
    <row r="451" spans="1:2">
      <c r="A451" s="19"/>
      <c r="B451" s="19"/>
    </row>
    <row r="452" spans="1:2">
      <c r="A452" s="19"/>
      <c r="B452" s="19"/>
    </row>
    <row r="453" spans="1:2">
      <c r="A453" s="19"/>
      <c r="B453" s="19"/>
    </row>
    <row r="454" spans="1:2">
      <c r="A454" s="19"/>
      <c r="B454" s="19"/>
    </row>
    <row r="455" spans="1:2">
      <c r="A455" s="19"/>
      <c r="B455" s="19"/>
    </row>
    <row r="456" spans="1:2">
      <c r="A456" s="19"/>
      <c r="B456" s="19"/>
    </row>
    <row r="457" spans="1:2">
      <c r="A457" s="19"/>
      <c r="B457" s="19"/>
    </row>
    <row r="458" spans="1:2">
      <c r="A458" s="19"/>
      <c r="B458" s="19"/>
    </row>
    <row r="459" spans="1:2">
      <c r="A459" s="19"/>
      <c r="B459" s="19"/>
    </row>
    <row r="460" spans="1:2">
      <c r="A460" s="19"/>
      <c r="B460" s="19"/>
    </row>
    <row r="461" spans="1:2">
      <c r="A461" s="19"/>
      <c r="B461" s="19"/>
    </row>
    <row r="462" spans="1:2">
      <c r="A462" s="19"/>
      <c r="B462" s="19"/>
    </row>
    <row r="463" spans="1:2">
      <c r="A463" s="19"/>
      <c r="B463" s="19"/>
    </row>
    <row r="464" spans="1:2">
      <c r="A464" s="19"/>
      <c r="B464" s="19"/>
    </row>
    <row r="465" spans="1:2">
      <c r="A465" s="19"/>
      <c r="B465" s="19"/>
    </row>
    <row r="466" spans="1:2">
      <c r="A466" s="19"/>
      <c r="B466" s="19"/>
    </row>
    <row r="467" spans="1:2">
      <c r="A467" s="19"/>
      <c r="B467" s="19"/>
    </row>
    <row r="468" spans="1:2">
      <c r="A468" s="19"/>
      <c r="B468" s="19"/>
    </row>
    <row r="469" spans="1:2">
      <c r="A469" s="19"/>
      <c r="B469" s="19"/>
    </row>
    <row r="470" spans="1:2">
      <c r="A470" s="19"/>
      <c r="B470" s="19"/>
    </row>
    <row r="471" spans="1:2">
      <c r="A471" s="19"/>
      <c r="B471" s="19"/>
    </row>
    <row r="472" spans="1:2">
      <c r="A472" s="19"/>
      <c r="B472" s="19"/>
    </row>
    <row r="473" spans="1:2">
      <c r="A473" s="19"/>
      <c r="B473" s="19"/>
    </row>
    <row r="474" spans="1:2">
      <c r="A474" s="19"/>
      <c r="B474" s="19"/>
    </row>
    <row r="475" spans="1:2">
      <c r="A475" s="19"/>
      <c r="B475" s="19"/>
    </row>
    <row r="476" spans="1:2">
      <c r="A476" s="19"/>
      <c r="B476" s="19"/>
    </row>
    <row r="477" spans="1:2">
      <c r="A477" s="19"/>
      <c r="B477" s="19"/>
    </row>
    <row r="478" spans="1:2">
      <c r="A478" s="19"/>
      <c r="B478" s="19"/>
    </row>
    <row r="479" spans="1:2">
      <c r="A479" s="19"/>
      <c r="B479" s="19"/>
    </row>
    <row r="480" spans="1:2">
      <c r="A480" s="19"/>
      <c r="B480" s="19"/>
    </row>
    <row r="481" spans="1:2">
      <c r="A481" s="19"/>
      <c r="B481" s="19"/>
    </row>
    <row r="482" spans="1:2">
      <c r="A482" s="19"/>
      <c r="B482" s="19"/>
    </row>
    <row r="483" spans="1:2">
      <c r="A483" s="19"/>
      <c r="B483" s="19"/>
    </row>
    <row r="484" spans="1:2">
      <c r="A484" s="19"/>
      <c r="B484" s="19"/>
    </row>
    <row r="485" spans="1:2">
      <c r="A485" s="19"/>
      <c r="B485" s="19"/>
    </row>
    <row r="486" spans="1:2">
      <c r="A486" s="19"/>
      <c r="B486" s="19"/>
    </row>
    <row r="487" spans="1:2">
      <c r="A487" s="19"/>
      <c r="B487" s="19"/>
    </row>
    <row r="488" spans="1:2">
      <c r="A488" s="19"/>
      <c r="B488" s="19"/>
    </row>
    <row r="489" spans="1:2">
      <c r="A489" s="19"/>
      <c r="B489" s="19"/>
    </row>
    <row r="490" spans="1:2">
      <c r="A490" s="19"/>
      <c r="B490" s="19"/>
    </row>
    <row r="491" spans="1:2">
      <c r="A491" s="19"/>
      <c r="B491" s="19"/>
    </row>
    <row r="492" spans="1:2">
      <c r="A492" s="19"/>
      <c r="B492" s="19"/>
    </row>
    <row r="493" spans="1:2">
      <c r="A493" s="19"/>
      <c r="B493" s="19"/>
    </row>
    <row r="494" spans="1:2">
      <c r="A494" s="19"/>
      <c r="B494" s="19"/>
    </row>
    <row r="495" spans="1:2">
      <c r="A495" s="19"/>
      <c r="B495" s="19"/>
    </row>
    <row r="496" spans="1:2">
      <c r="A496" s="19"/>
      <c r="B496" s="19"/>
    </row>
    <row r="497" spans="1:2">
      <c r="A497" s="19"/>
      <c r="B497" s="19"/>
    </row>
    <row r="498" spans="1:2">
      <c r="A498" s="19"/>
      <c r="B498" s="19"/>
    </row>
    <row r="499" spans="1:2">
      <c r="A499" s="19"/>
      <c r="B499" s="19"/>
    </row>
    <row r="500" spans="1:2">
      <c r="A500" s="19"/>
      <c r="B500" s="19"/>
    </row>
    <row r="501" spans="1:2">
      <c r="A501" s="19"/>
      <c r="B501" s="19"/>
    </row>
    <row r="502" spans="1:2">
      <c r="A502" s="19"/>
      <c r="B502" s="19"/>
    </row>
    <row r="503" spans="1:2">
      <c r="A503" s="19"/>
      <c r="B503" s="19"/>
    </row>
    <row r="504" spans="1:2">
      <c r="A504" s="19"/>
      <c r="B504" s="19"/>
    </row>
    <row r="505" spans="1:2">
      <c r="A505" s="19"/>
      <c r="B505" s="19"/>
    </row>
    <row r="506" spans="1:2">
      <c r="A506" s="19"/>
      <c r="B506" s="19"/>
    </row>
    <row r="507" spans="1:2">
      <c r="A507" s="19"/>
      <c r="B507" s="19"/>
    </row>
    <row r="508" spans="1:2">
      <c r="A508" s="19"/>
      <c r="B508" s="19"/>
    </row>
    <row r="509" spans="1:2">
      <c r="A509" s="19"/>
      <c r="B509" s="19"/>
    </row>
    <row r="510" spans="1:2">
      <c r="A510" s="19"/>
      <c r="B510" s="19"/>
    </row>
    <row r="511" spans="1:2">
      <c r="A511" s="19"/>
      <c r="B511" s="19"/>
    </row>
    <row r="512" spans="1:2">
      <c r="A512" s="19"/>
      <c r="B512" s="19"/>
    </row>
    <row r="513" spans="1:2">
      <c r="A513" s="19"/>
      <c r="B513" s="19"/>
    </row>
    <row r="514" spans="1:2">
      <c r="A514" s="19"/>
      <c r="B514" s="19"/>
    </row>
    <row r="515" spans="1:2">
      <c r="A515" s="19"/>
      <c r="B515" s="19"/>
    </row>
    <row r="516" spans="1:2">
      <c r="A516" s="19"/>
      <c r="B516" s="19"/>
    </row>
    <row r="517" spans="1:2">
      <c r="A517" s="19"/>
      <c r="B517" s="19"/>
    </row>
    <row r="518" spans="1:2">
      <c r="A518" s="19"/>
      <c r="B518" s="19"/>
    </row>
    <row r="519" spans="1:2">
      <c r="A519" s="19"/>
      <c r="B519" s="19"/>
    </row>
    <row r="520" spans="1:2">
      <c r="A520" s="19"/>
      <c r="B520" s="19"/>
    </row>
    <row r="521" spans="1:2">
      <c r="A521" s="19"/>
      <c r="B521" s="19"/>
    </row>
    <row r="522" spans="1:2">
      <c r="A522" s="19"/>
      <c r="B522" s="19"/>
    </row>
    <row r="523" spans="1:2">
      <c r="A523" s="19"/>
      <c r="B523" s="19"/>
    </row>
    <row r="524" spans="1:2">
      <c r="A524" s="19"/>
      <c r="B524" s="19"/>
    </row>
    <row r="525" spans="1:2">
      <c r="A525" s="19"/>
      <c r="B525" s="19"/>
    </row>
    <row r="526" spans="1:2">
      <c r="A526" s="19"/>
      <c r="B526" s="19"/>
    </row>
    <row r="527" spans="1:2">
      <c r="A527" s="19"/>
      <c r="B527" s="19"/>
    </row>
    <row r="528" spans="1:2">
      <c r="A528" s="19"/>
      <c r="B528" s="19"/>
    </row>
    <row r="529" spans="1:2">
      <c r="A529" s="19"/>
      <c r="B529" s="19"/>
    </row>
    <row r="530" spans="1:2">
      <c r="A530" s="19"/>
      <c r="B530" s="19"/>
    </row>
    <row r="531" spans="1:2">
      <c r="A531" s="19"/>
      <c r="B531" s="19"/>
    </row>
    <row r="532" spans="1:2">
      <c r="A532" s="19"/>
      <c r="B532" s="19"/>
    </row>
    <row r="533" spans="1:2">
      <c r="A533" s="19"/>
      <c r="B533" s="19"/>
    </row>
    <row r="534" spans="1:2">
      <c r="A534" s="19"/>
      <c r="B534" s="19"/>
    </row>
    <row r="535" spans="1:2">
      <c r="A535" s="19"/>
      <c r="B535" s="19"/>
    </row>
    <row r="536" spans="1:2">
      <c r="A536" s="19"/>
      <c r="B536" s="19"/>
    </row>
    <row r="537" spans="1:2">
      <c r="A537" s="19"/>
      <c r="B537" s="19"/>
    </row>
    <row r="538" spans="1:2">
      <c r="A538" s="19"/>
      <c r="B538" s="19"/>
    </row>
    <row r="539" spans="1:2">
      <c r="A539" s="19"/>
      <c r="B539" s="19"/>
    </row>
    <row r="540" spans="1:2">
      <c r="A540" s="19"/>
      <c r="B540" s="19"/>
    </row>
    <row r="541" spans="1:2">
      <c r="A541" s="19"/>
      <c r="B541" s="19"/>
    </row>
    <row r="542" spans="1:2">
      <c r="A542" s="19"/>
      <c r="B542" s="19"/>
    </row>
    <row r="543" spans="1:2">
      <c r="A543" s="19"/>
      <c r="B543" s="19"/>
    </row>
    <row r="544" spans="1:2">
      <c r="A544" s="19"/>
      <c r="B544" s="19"/>
    </row>
    <row r="545" spans="1:2">
      <c r="A545" s="19"/>
      <c r="B545" s="19"/>
    </row>
    <row r="546" spans="1:2">
      <c r="A546" s="19"/>
      <c r="B546" s="19"/>
    </row>
    <row r="547" spans="1:2">
      <c r="A547" s="19"/>
      <c r="B547" s="19"/>
    </row>
    <row r="548" spans="1:2">
      <c r="A548" s="19"/>
      <c r="B548" s="19"/>
    </row>
    <row r="549" spans="1:2">
      <c r="A549" s="19"/>
      <c r="B549" s="19"/>
    </row>
    <row r="550" spans="1:2">
      <c r="A550" s="19"/>
      <c r="B550" s="19"/>
    </row>
    <row r="551" spans="1:2">
      <c r="A551" s="19"/>
      <c r="B551" s="19"/>
    </row>
    <row r="552" spans="1:2">
      <c r="A552" s="19"/>
      <c r="B552" s="19"/>
    </row>
    <row r="553" spans="1:2">
      <c r="A553" s="19"/>
      <c r="B553" s="19"/>
    </row>
    <row r="554" spans="1:2">
      <c r="A554" s="19"/>
      <c r="B554" s="19"/>
    </row>
    <row r="555" spans="1:2">
      <c r="A555" s="19"/>
      <c r="B555" s="19"/>
    </row>
    <row r="556" spans="1:2">
      <c r="A556" s="19"/>
      <c r="B556" s="19"/>
    </row>
    <row r="557" spans="1:2">
      <c r="A557" s="19"/>
      <c r="B557" s="19"/>
    </row>
    <row r="558" spans="1:2">
      <c r="A558" s="19"/>
      <c r="B558" s="19"/>
    </row>
    <row r="559" spans="1:2">
      <c r="A559" s="19"/>
      <c r="B559" s="19"/>
    </row>
    <row r="560" spans="1:2">
      <c r="A560" s="19"/>
      <c r="B560" s="19"/>
    </row>
    <row r="561" spans="1:2">
      <c r="A561" s="19"/>
      <c r="B561" s="19"/>
    </row>
    <row r="562" spans="1:2">
      <c r="A562" s="19"/>
      <c r="B562" s="19"/>
    </row>
    <row r="563" spans="1:2">
      <c r="A563" s="19"/>
      <c r="B563" s="19"/>
    </row>
    <row r="564" spans="1:2">
      <c r="A564" s="19"/>
      <c r="B564" s="19"/>
    </row>
    <row r="565" spans="1:2">
      <c r="A565" s="19"/>
      <c r="B565" s="19"/>
    </row>
    <row r="566" spans="1:2">
      <c r="A566" s="19"/>
      <c r="B566" s="19"/>
    </row>
    <row r="567" spans="1:2">
      <c r="A567" s="19"/>
      <c r="B567" s="19"/>
    </row>
    <row r="568" spans="1:2">
      <c r="A568" s="19"/>
      <c r="B568" s="19"/>
    </row>
    <row r="569" spans="1:2">
      <c r="A569" s="19"/>
      <c r="B569" s="19"/>
    </row>
    <row r="570" spans="1:2">
      <c r="A570" s="19"/>
      <c r="B570" s="19"/>
    </row>
    <row r="571" spans="1:2">
      <c r="A571" s="19"/>
      <c r="B571" s="19"/>
    </row>
    <row r="572" spans="1:2">
      <c r="A572" s="19"/>
      <c r="B572" s="19"/>
    </row>
    <row r="573" spans="1:2">
      <c r="A573" s="19"/>
      <c r="B573" s="19"/>
    </row>
    <row r="574" spans="1:2">
      <c r="A574" s="19"/>
      <c r="B574" s="19"/>
    </row>
    <row r="575" spans="1:2">
      <c r="A575" s="19"/>
      <c r="B575" s="19"/>
    </row>
    <row r="576" spans="1:2">
      <c r="A576" s="19"/>
      <c r="B576" s="19"/>
    </row>
    <row r="577" spans="1:2">
      <c r="A577" s="19"/>
      <c r="B577" s="19"/>
    </row>
    <row r="578" spans="1:2">
      <c r="A578" s="19"/>
      <c r="B578" s="19"/>
    </row>
    <row r="579" spans="1:2">
      <c r="A579" s="19"/>
      <c r="B579" s="19"/>
    </row>
    <row r="580" spans="1:2">
      <c r="A580" s="19"/>
      <c r="B580" s="19"/>
    </row>
    <row r="581" spans="1:2">
      <c r="A581" s="19"/>
      <c r="B581" s="19"/>
    </row>
    <row r="582" spans="1:2">
      <c r="A582" s="19"/>
      <c r="B582" s="19"/>
    </row>
    <row r="583" spans="1:2">
      <c r="A583" s="19"/>
      <c r="B583" s="19"/>
    </row>
    <row r="584" spans="1:2">
      <c r="A584" s="19"/>
      <c r="B584" s="19"/>
    </row>
    <row r="585" spans="1:2">
      <c r="A585" s="19"/>
      <c r="B585" s="19"/>
    </row>
    <row r="586" spans="1:2">
      <c r="A586" s="19"/>
      <c r="B586" s="19"/>
    </row>
    <row r="587" spans="1:2">
      <c r="A587" s="19"/>
      <c r="B587" s="19"/>
    </row>
    <row r="588" spans="1:2">
      <c r="A588" s="19"/>
      <c r="B588" s="19"/>
    </row>
    <row r="589" spans="1:2">
      <c r="A589" s="19"/>
      <c r="B589" s="19"/>
    </row>
    <row r="590" spans="1:2">
      <c r="A590" s="19"/>
      <c r="B590" s="19"/>
    </row>
    <row r="591" spans="1:2">
      <c r="A591" s="19"/>
      <c r="B591" s="19"/>
    </row>
    <row r="592" spans="1:2">
      <c r="A592" s="19"/>
      <c r="B592" s="19"/>
    </row>
    <row r="593" spans="1:2">
      <c r="A593" s="19"/>
      <c r="B593" s="19"/>
    </row>
    <row r="594" spans="1:2">
      <c r="A594" s="19"/>
      <c r="B594" s="19"/>
    </row>
    <row r="595" spans="1:2">
      <c r="A595" s="19"/>
      <c r="B595" s="19"/>
    </row>
    <row r="596" spans="1:2">
      <c r="A596" s="19"/>
      <c r="B596" s="19"/>
    </row>
    <row r="597" spans="1:2">
      <c r="A597" s="19"/>
      <c r="B597" s="19"/>
    </row>
    <row r="598" spans="1:2">
      <c r="A598" s="19"/>
      <c r="B598" s="19"/>
    </row>
    <row r="599" spans="1:2">
      <c r="A599" s="19"/>
      <c r="B599" s="19"/>
    </row>
    <row r="600" spans="1:2">
      <c r="A600" s="19"/>
      <c r="B600" s="19"/>
    </row>
    <row r="601" spans="1:2">
      <c r="A601" s="19"/>
      <c r="B601" s="19"/>
    </row>
    <row r="602" spans="1:2">
      <c r="A602" s="19"/>
      <c r="B602" s="19"/>
    </row>
    <row r="603" spans="1:2">
      <c r="A603" s="19"/>
      <c r="B603" s="19"/>
    </row>
    <row r="604" spans="1:2">
      <c r="A604" s="19"/>
      <c r="B604" s="19"/>
    </row>
    <row r="605" spans="1:2">
      <c r="A605" s="19"/>
      <c r="B605" s="19"/>
    </row>
    <row r="606" spans="1:2">
      <c r="A606" s="19"/>
      <c r="B606" s="19"/>
    </row>
    <row r="607" spans="1:2">
      <c r="A607" s="19"/>
      <c r="B607" s="19"/>
    </row>
    <row r="608" spans="1:2">
      <c r="A608" s="19"/>
      <c r="B608" s="19"/>
    </row>
    <row r="609" spans="1:2">
      <c r="A609" s="19"/>
      <c r="B609" s="19"/>
    </row>
    <row r="610" spans="1:2">
      <c r="A610" s="19"/>
      <c r="B610" s="19"/>
    </row>
    <row r="611" spans="1:2">
      <c r="A611" s="19"/>
      <c r="B611" s="19"/>
    </row>
    <row r="612" spans="1:2">
      <c r="A612" s="19"/>
      <c r="B612" s="19"/>
    </row>
    <row r="613" spans="1:2">
      <c r="A613" s="19"/>
      <c r="B613" s="19"/>
    </row>
    <row r="614" spans="1:2">
      <c r="A614" s="19"/>
      <c r="B614" s="19"/>
    </row>
    <row r="615" spans="1:2">
      <c r="A615" s="19"/>
      <c r="B615" s="19"/>
    </row>
    <row r="616" spans="1:2">
      <c r="A616" s="19"/>
      <c r="B616" s="19"/>
    </row>
    <row r="617" spans="1:2">
      <c r="A617" s="19"/>
      <c r="B617" s="19"/>
    </row>
    <row r="618" spans="1:2">
      <c r="A618" s="19"/>
      <c r="B618" s="19"/>
    </row>
    <row r="619" spans="1:2">
      <c r="A619" s="19"/>
      <c r="B619" s="19"/>
    </row>
    <row r="620" spans="1:2">
      <c r="A620" s="19"/>
      <c r="B620" s="19"/>
    </row>
    <row r="621" spans="1:2">
      <c r="A621" s="19"/>
      <c r="B621" s="19"/>
    </row>
    <row r="622" spans="1:2">
      <c r="A622" s="19"/>
      <c r="B622" s="19"/>
    </row>
    <row r="623" spans="1:2">
      <c r="A623" s="19"/>
      <c r="B623" s="19"/>
    </row>
    <row r="624" spans="1:2">
      <c r="A624" s="19"/>
      <c r="B624" s="19"/>
    </row>
    <row r="625" spans="1:2">
      <c r="A625" s="19"/>
      <c r="B625" s="19"/>
    </row>
    <row r="626" spans="1:2">
      <c r="A626" s="19"/>
      <c r="B626" s="19"/>
    </row>
    <row r="627" spans="1:2">
      <c r="A627" s="19"/>
      <c r="B627" s="19"/>
    </row>
    <row r="628" spans="1:2">
      <c r="A628" s="19"/>
      <c r="B628" s="19"/>
    </row>
    <row r="629" spans="1:2">
      <c r="A629" s="19"/>
      <c r="B629" s="19"/>
    </row>
    <row r="630" spans="1:2">
      <c r="A630" s="19"/>
      <c r="B630" s="19"/>
    </row>
    <row r="631" spans="1:2">
      <c r="A631" s="19"/>
      <c r="B631" s="19"/>
    </row>
    <row r="632" spans="1:2">
      <c r="A632" s="19"/>
      <c r="B632" s="19"/>
    </row>
    <row r="633" spans="1:2">
      <c r="A633" s="19"/>
      <c r="B633" s="19"/>
    </row>
    <row r="634" spans="1:2">
      <c r="A634" s="19"/>
      <c r="B634" s="19"/>
    </row>
    <row r="635" spans="1:2">
      <c r="A635" s="19"/>
      <c r="B635" s="19"/>
    </row>
    <row r="636" spans="1:2">
      <c r="A636" s="19"/>
      <c r="B636" s="19"/>
    </row>
    <row r="637" spans="1:2">
      <c r="A637" s="19"/>
      <c r="B637" s="19"/>
    </row>
    <row r="638" spans="1:2">
      <c r="A638" s="19"/>
      <c r="B638" s="19"/>
    </row>
    <row r="639" spans="1:2">
      <c r="A639" s="19"/>
      <c r="B639" s="19"/>
    </row>
    <row r="640" spans="1:2">
      <c r="A640" s="19"/>
      <c r="B640" s="19"/>
    </row>
    <row r="641" spans="1:2">
      <c r="A641" s="19"/>
      <c r="B641" s="19"/>
    </row>
    <row r="642" spans="1:2">
      <c r="A642" s="19"/>
      <c r="B642" s="19"/>
    </row>
    <row r="643" spans="1:2">
      <c r="A643" s="19"/>
      <c r="B643" s="19"/>
    </row>
    <row r="644" spans="1:2">
      <c r="A644" s="19"/>
      <c r="B644" s="19"/>
    </row>
    <row r="645" spans="1:2">
      <c r="A645" s="19"/>
      <c r="B645" s="19"/>
    </row>
    <row r="646" spans="1:2">
      <c r="A646" s="19"/>
      <c r="B646" s="19"/>
    </row>
    <row r="647" spans="1:2">
      <c r="A647" s="19"/>
      <c r="B647" s="19"/>
    </row>
    <row r="648" spans="1:2">
      <c r="A648" s="19"/>
      <c r="B648" s="19"/>
    </row>
    <row r="649" spans="1:2">
      <c r="A649" s="19"/>
      <c r="B649" s="19"/>
    </row>
    <row r="650" spans="1:2">
      <c r="A650" s="19"/>
      <c r="B650" s="19"/>
    </row>
    <row r="651" spans="1:2">
      <c r="A651" s="19"/>
      <c r="B651" s="19"/>
    </row>
    <row r="652" spans="1:2">
      <c r="A652" s="19"/>
      <c r="B652" s="19"/>
    </row>
    <row r="653" spans="1:2">
      <c r="A653" s="19"/>
      <c r="B653" s="19"/>
    </row>
    <row r="654" spans="1:2">
      <c r="A654" s="19"/>
      <c r="B654" s="19"/>
    </row>
    <row r="655" spans="1:2">
      <c r="A655" s="19"/>
      <c r="B655" s="19"/>
    </row>
    <row r="656" spans="1:2">
      <c r="A656" s="19"/>
      <c r="B656" s="19"/>
    </row>
    <row r="657" spans="1:2">
      <c r="A657" s="19"/>
      <c r="B657" s="19"/>
    </row>
    <row r="658" spans="1:2">
      <c r="A658" s="19"/>
      <c r="B658" s="19"/>
    </row>
    <row r="659" spans="1:2">
      <c r="A659" s="19"/>
      <c r="B659" s="19"/>
    </row>
    <row r="660" spans="1:2">
      <c r="A660" s="19"/>
      <c r="B660" s="19"/>
    </row>
    <row r="661" spans="1:2">
      <c r="A661" s="19"/>
      <c r="B661" s="19"/>
    </row>
    <row r="662" spans="1:2">
      <c r="A662" s="19"/>
      <c r="B662" s="19"/>
    </row>
    <row r="663" spans="1:2">
      <c r="A663" s="19"/>
      <c r="B663" s="19"/>
    </row>
    <row r="664" spans="1:2">
      <c r="A664" s="19"/>
      <c r="B664" s="19"/>
    </row>
    <row r="665" spans="1:2">
      <c r="A665" s="19"/>
      <c r="B665" s="19"/>
    </row>
    <row r="666" spans="1:2">
      <c r="A666" s="19"/>
      <c r="B666" s="19"/>
    </row>
    <row r="667" spans="1:2">
      <c r="A667" s="19"/>
      <c r="B667" s="19"/>
    </row>
    <row r="668" spans="1:2">
      <c r="A668" s="19"/>
      <c r="B668" s="19"/>
    </row>
    <row r="669" spans="1:2">
      <c r="A669" s="19"/>
      <c r="B669" s="19"/>
    </row>
    <row r="670" spans="1:2">
      <c r="A670" s="19"/>
      <c r="B670" s="19"/>
    </row>
    <row r="671" spans="1:2">
      <c r="A671" s="19"/>
      <c r="B671" s="19"/>
    </row>
    <row r="672" spans="1:2">
      <c r="A672" s="19"/>
      <c r="B672" s="19"/>
    </row>
    <row r="673" spans="1:2">
      <c r="A673" s="19"/>
      <c r="B673" s="19"/>
    </row>
    <row r="674" spans="1:2">
      <c r="A674" s="19"/>
      <c r="B674" s="19"/>
    </row>
    <row r="675" spans="1:2">
      <c r="A675" s="19"/>
      <c r="B675" s="19"/>
    </row>
    <row r="676" spans="1:2">
      <c r="A676" s="19"/>
      <c r="B676" s="19"/>
    </row>
    <row r="677" spans="1:2">
      <c r="A677" s="19"/>
      <c r="B677" s="19"/>
    </row>
    <row r="678" spans="1:2">
      <c r="A678" s="19"/>
      <c r="B678" s="19"/>
    </row>
    <row r="679" spans="1:2">
      <c r="A679" s="19"/>
      <c r="B679" s="19"/>
    </row>
    <row r="680" spans="1:2">
      <c r="A680" s="19"/>
      <c r="B680" s="19"/>
    </row>
    <row r="681" spans="1:2">
      <c r="A681" s="19"/>
      <c r="B681" s="19"/>
    </row>
    <row r="682" spans="1:2">
      <c r="A682" s="19"/>
      <c r="B682" s="19"/>
    </row>
    <row r="683" spans="1:2">
      <c r="A683" s="19"/>
      <c r="B683" s="19"/>
    </row>
    <row r="684" spans="1:2">
      <c r="A684" s="19"/>
      <c r="B684" s="19"/>
    </row>
    <row r="685" spans="1:2">
      <c r="A685" s="19"/>
      <c r="B685" s="19"/>
    </row>
    <row r="686" spans="1:2">
      <c r="A686" s="19"/>
      <c r="B686" s="19"/>
    </row>
    <row r="687" spans="1:2">
      <c r="A687" s="19"/>
      <c r="B687" s="19"/>
    </row>
    <row r="688" spans="1:2">
      <c r="A688" s="19"/>
      <c r="B688" s="19"/>
    </row>
    <row r="689" spans="1:2">
      <c r="A689" s="19"/>
      <c r="B689" s="19"/>
    </row>
    <row r="690" spans="1:2">
      <c r="A690" s="19"/>
      <c r="B690" s="19"/>
    </row>
    <row r="691" spans="1:2">
      <c r="A691" s="19"/>
      <c r="B691" s="19"/>
    </row>
    <row r="692" spans="1:2">
      <c r="A692" s="19"/>
      <c r="B692" s="19"/>
    </row>
    <row r="693" spans="1:2">
      <c r="A693" s="19"/>
      <c r="B693" s="19"/>
    </row>
    <row r="694" spans="1:2">
      <c r="A694" s="19"/>
      <c r="B694" s="19"/>
    </row>
    <row r="695" spans="1:2">
      <c r="A695" s="19"/>
      <c r="B695" s="19"/>
    </row>
    <row r="696" spans="1:2">
      <c r="A696" s="19"/>
      <c r="B696" s="19"/>
    </row>
    <row r="697" spans="1:2">
      <c r="A697" s="19"/>
      <c r="B697" s="19"/>
    </row>
    <row r="698" spans="1:2">
      <c r="A698" s="19"/>
      <c r="B698" s="19"/>
    </row>
    <row r="699" spans="1:2">
      <c r="A699" s="19"/>
      <c r="B699" s="19"/>
    </row>
    <row r="700" spans="1:2">
      <c r="A700" s="19"/>
      <c r="B700" s="19"/>
    </row>
    <row r="701" spans="1:2">
      <c r="A701" s="19"/>
      <c r="B701" s="19"/>
    </row>
    <row r="702" spans="1:2">
      <c r="A702" s="19"/>
      <c r="B702" s="19"/>
    </row>
    <row r="703" spans="1:2">
      <c r="A703" s="19"/>
      <c r="B703" s="19"/>
    </row>
    <row r="704" spans="1:2">
      <c r="A704" s="19"/>
      <c r="B704" s="19"/>
    </row>
    <row r="705" spans="1:2">
      <c r="A705" s="19"/>
      <c r="B705" s="19"/>
    </row>
    <row r="706" spans="1:2">
      <c r="A706" s="19"/>
      <c r="B706" s="19"/>
    </row>
    <row r="707" spans="1:2">
      <c r="A707" s="19"/>
      <c r="B707" s="19"/>
    </row>
    <row r="708" spans="1:2">
      <c r="A708" s="19"/>
      <c r="B708" s="19"/>
    </row>
    <row r="709" spans="1:2">
      <c r="A709" s="19"/>
      <c r="B709" s="19"/>
    </row>
    <row r="710" spans="1:2">
      <c r="A710" s="19"/>
      <c r="B710" s="19"/>
    </row>
    <row r="711" spans="1:2">
      <c r="A711" s="19"/>
      <c r="B711" s="19"/>
    </row>
    <row r="712" spans="1:2">
      <c r="A712" s="19"/>
      <c r="B712" s="19"/>
    </row>
    <row r="713" spans="1:2">
      <c r="A713" s="19"/>
      <c r="B713" s="19"/>
    </row>
    <row r="714" spans="1:2">
      <c r="A714" s="19"/>
      <c r="B714" s="19"/>
    </row>
    <row r="715" spans="1:2">
      <c r="A715" s="19"/>
      <c r="B715" s="19"/>
    </row>
    <row r="716" spans="1:2">
      <c r="A716" s="19"/>
      <c r="B716" s="19"/>
    </row>
    <row r="717" spans="1:2">
      <c r="A717" s="19"/>
      <c r="B717" s="19"/>
    </row>
    <row r="718" spans="1:2">
      <c r="A718" s="19"/>
      <c r="B718" s="19"/>
    </row>
    <row r="719" spans="1:2">
      <c r="A719" s="19"/>
      <c r="B719" s="19"/>
    </row>
    <row r="720" spans="1:2">
      <c r="A720" s="19"/>
      <c r="B720" s="19"/>
    </row>
    <row r="721" spans="1:2">
      <c r="A721" s="19"/>
      <c r="B721" s="19"/>
    </row>
    <row r="722" spans="1:2">
      <c r="A722" s="19"/>
      <c r="B722" s="19"/>
    </row>
    <row r="723" spans="1:2">
      <c r="A723" s="19"/>
      <c r="B723" s="19"/>
    </row>
    <row r="724" spans="1:2">
      <c r="A724" s="19"/>
      <c r="B724" s="19"/>
    </row>
    <row r="725" spans="1:2">
      <c r="A725" s="19"/>
      <c r="B725" s="19"/>
    </row>
    <row r="726" spans="1:2">
      <c r="A726" s="19"/>
      <c r="B726" s="19"/>
    </row>
    <row r="727" spans="1:2">
      <c r="A727" s="19"/>
      <c r="B727" s="19"/>
    </row>
    <row r="728" spans="1:2">
      <c r="A728" s="19"/>
      <c r="B728" s="19"/>
    </row>
    <row r="729" spans="1:2">
      <c r="A729" s="19"/>
      <c r="B729" s="19"/>
    </row>
    <row r="730" spans="1:2">
      <c r="A730" s="19"/>
      <c r="B730" s="19"/>
    </row>
    <row r="731" spans="1:2">
      <c r="A731" s="19"/>
      <c r="B731" s="19"/>
    </row>
    <row r="732" spans="1:2">
      <c r="A732" s="19"/>
      <c r="B732" s="19"/>
    </row>
    <row r="733" spans="1:2">
      <c r="A733" s="19"/>
      <c r="B733" s="19"/>
    </row>
    <row r="734" spans="1:2">
      <c r="A734" s="19"/>
      <c r="B734" s="19"/>
    </row>
    <row r="735" spans="1:2">
      <c r="A735" s="19"/>
      <c r="B735" s="19"/>
    </row>
    <row r="736" spans="1:2">
      <c r="A736" s="19"/>
      <c r="B736" s="19"/>
    </row>
    <row r="737" spans="1:2">
      <c r="A737" s="19"/>
      <c r="B737" s="19"/>
    </row>
    <row r="738" spans="1:2">
      <c r="A738" s="19"/>
      <c r="B738" s="19"/>
    </row>
    <row r="739" spans="1:2">
      <c r="A739" s="19"/>
      <c r="B739" s="19"/>
    </row>
    <row r="740" spans="1:2">
      <c r="A740" s="19"/>
      <c r="B740" s="19"/>
    </row>
    <row r="741" spans="1:2">
      <c r="A741" s="19"/>
      <c r="B741" s="19"/>
    </row>
    <row r="742" spans="1:2">
      <c r="A742" s="19"/>
      <c r="B742" s="19"/>
    </row>
    <row r="743" spans="1:2">
      <c r="A743" s="19"/>
      <c r="B743" s="19"/>
    </row>
    <row r="744" spans="1:2">
      <c r="A744" s="19"/>
      <c r="B744" s="19"/>
    </row>
    <row r="745" spans="1:2">
      <c r="A745" s="19"/>
      <c r="B745" s="19"/>
    </row>
    <row r="746" spans="1:2">
      <c r="A746" s="19"/>
      <c r="B746" s="19"/>
    </row>
    <row r="747" spans="1:2">
      <c r="A747" s="19"/>
      <c r="B747" s="19"/>
    </row>
    <row r="748" spans="1:2">
      <c r="A748" s="19"/>
      <c r="B748" s="19"/>
    </row>
    <row r="749" spans="1:2">
      <c r="A749" s="19"/>
      <c r="B749" s="19"/>
    </row>
    <row r="750" spans="1:2">
      <c r="A750" s="19"/>
      <c r="B750" s="19"/>
    </row>
    <row r="751" spans="1:2">
      <c r="A751" s="19"/>
      <c r="B751" s="19"/>
    </row>
    <row r="752" spans="1:2">
      <c r="A752" s="19"/>
      <c r="B752" s="19"/>
    </row>
    <row r="753" spans="1:2">
      <c r="A753" s="19"/>
      <c r="B753" s="19"/>
    </row>
    <row r="754" spans="1:2">
      <c r="A754" s="19"/>
      <c r="B754" s="19"/>
    </row>
    <row r="755" spans="1:2">
      <c r="A755" s="19"/>
      <c r="B755" s="19"/>
    </row>
    <row r="756" spans="1:2">
      <c r="A756" s="19"/>
      <c r="B756" s="19"/>
    </row>
    <row r="757" spans="1:2">
      <c r="A757" s="19"/>
      <c r="B757" s="19"/>
    </row>
    <row r="758" spans="1:2">
      <c r="A758" s="19"/>
      <c r="B758" s="19"/>
    </row>
    <row r="759" spans="1:2">
      <c r="A759" s="19"/>
      <c r="B759" s="19"/>
    </row>
    <row r="760" spans="1:2">
      <c r="A760" s="19"/>
      <c r="B760" s="19"/>
    </row>
    <row r="761" spans="1:2">
      <c r="A761" s="19"/>
      <c r="B761" s="19"/>
    </row>
    <row r="762" spans="1:2">
      <c r="A762" s="19"/>
      <c r="B762" s="19"/>
    </row>
    <row r="763" spans="1:2">
      <c r="A763" s="19"/>
      <c r="B763" s="19"/>
    </row>
    <row r="764" spans="1:2">
      <c r="A764" s="19"/>
      <c r="B764" s="19"/>
    </row>
    <row r="765" spans="1:2">
      <c r="A765" s="19"/>
      <c r="B765" s="19"/>
    </row>
    <row r="766" spans="1:2">
      <c r="A766" s="19"/>
      <c r="B766" s="19"/>
    </row>
    <row r="767" spans="1:2">
      <c r="A767" s="19"/>
      <c r="B767" s="19"/>
    </row>
    <row r="768" spans="1:2">
      <c r="A768" s="19"/>
      <c r="B768" s="19"/>
    </row>
    <row r="769" spans="1:2">
      <c r="A769" s="19"/>
      <c r="B769" s="19"/>
    </row>
    <row r="770" spans="1:2">
      <c r="A770" s="19"/>
      <c r="B770" s="19"/>
    </row>
    <row r="771" spans="1:2">
      <c r="A771" s="19"/>
      <c r="B771" s="19"/>
    </row>
    <row r="772" spans="1:2">
      <c r="A772" s="19"/>
      <c r="B772" s="19"/>
    </row>
    <row r="773" spans="1:2">
      <c r="A773" s="19"/>
      <c r="B773" s="19"/>
    </row>
    <row r="774" spans="1:2">
      <c r="A774" s="19"/>
      <c r="B774" s="19"/>
    </row>
    <row r="775" spans="1:2">
      <c r="A775" s="19"/>
      <c r="B775" s="19"/>
    </row>
    <row r="776" spans="1:2">
      <c r="A776" s="19"/>
      <c r="B776" s="19"/>
    </row>
    <row r="777" spans="1:2">
      <c r="A777" s="19"/>
      <c r="B777" s="19"/>
    </row>
    <row r="778" spans="1:2">
      <c r="A778" s="19"/>
      <c r="B778" s="19"/>
    </row>
    <row r="779" spans="1:2">
      <c r="A779" s="19"/>
      <c r="B779" s="19"/>
    </row>
    <row r="780" spans="1:2">
      <c r="A780" s="19"/>
      <c r="B780" s="19"/>
    </row>
    <row r="781" spans="1:2">
      <c r="A781" s="19"/>
      <c r="B781" s="19"/>
    </row>
    <row r="782" spans="1:2">
      <c r="A782" s="19"/>
      <c r="B782" s="19"/>
    </row>
    <row r="783" spans="1:2">
      <c r="A783" s="19"/>
      <c r="B783" s="19"/>
    </row>
    <row r="784" spans="1:2">
      <c r="A784" s="19"/>
      <c r="B784" s="19"/>
    </row>
    <row r="785" spans="1:2">
      <c r="A785" s="19"/>
      <c r="B785" s="19"/>
    </row>
    <row r="786" spans="1:2">
      <c r="A786" s="19"/>
      <c r="B786" s="19"/>
    </row>
    <row r="787" spans="1:2">
      <c r="A787" s="19"/>
      <c r="B787" s="19"/>
    </row>
    <row r="788" spans="1:2">
      <c r="A788" s="19"/>
      <c r="B788" s="19"/>
    </row>
    <row r="789" spans="1:2">
      <c r="A789" s="19"/>
      <c r="B789" s="19"/>
    </row>
    <row r="790" spans="1:2">
      <c r="A790" s="19"/>
      <c r="B790" s="19"/>
    </row>
    <row r="791" spans="1:2">
      <c r="A791" s="19"/>
      <c r="B791" s="19"/>
    </row>
    <row r="792" spans="1:2">
      <c r="A792" s="19"/>
      <c r="B792" s="19"/>
    </row>
    <row r="793" spans="1:2">
      <c r="A793" s="19"/>
      <c r="B793" s="19"/>
    </row>
    <row r="794" spans="1:2">
      <c r="A794" s="19"/>
      <c r="B794" s="19"/>
    </row>
    <row r="795" spans="1:2">
      <c r="A795" s="19"/>
      <c r="B795" s="19"/>
    </row>
    <row r="796" spans="1:2">
      <c r="A796" s="19"/>
      <c r="B796" s="19"/>
    </row>
    <row r="797" spans="1:2">
      <c r="A797" s="19"/>
      <c r="B797" s="19"/>
    </row>
    <row r="798" spans="1:2">
      <c r="A798" s="19"/>
      <c r="B798" s="19"/>
    </row>
    <row r="799" spans="1:2">
      <c r="A799" s="19"/>
      <c r="B799" s="19"/>
    </row>
    <row r="800" spans="1:2">
      <c r="A800" s="19"/>
      <c r="B800" s="19"/>
    </row>
    <row r="801" spans="1:2">
      <c r="A801" s="19"/>
      <c r="B801" s="19"/>
    </row>
    <row r="802" spans="1:2">
      <c r="A802" s="19"/>
      <c r="B802" s="19"/>
    </row>
    <row r="803" spans="1:2">
      <c r="A803" s="19"/>
      <c r="B803" s="19"/>
    </row>
    <row r="804" spans="1:2">
      <c r="A804" s="19"/>
      <c r="B804" s="19"/>
    </row>
    <row r="805" spans="1:2">
      <c r="A805" s="19"/>
      <c r="B805" s="19"/>
    </row>
    <row r="806" spans="1:2">
      <c r="A806" s="19"/>
      <c r="B806" s="19"/>
    </row>
    <row r="807" spans="1:2">
      <c r="A807" s="19"/>
      <c r="B807" s="19"/>
    </row>
    <row r="808" spans="1:2">
      <c r="A808" s="19"/>
      <c r="B808" s="19"/>
    </row>
    <row r="809" spans="1:2">
      <c r="A809" s="19"/>
      <c r="B809" s="19"/>
    </row>
    <row r="810" spans="1:2">
      <c r="A810" s="19"/>
      <c r="B810" s="19"/>
    </row>
    <row r="811" spans="1:2">
      <c r="A811" s="19"/>
      <c r="B811" s="19"/>
    </row>
    <row r="812" spans="1:2">
      <c r="A812" s="19"/>
      <c r="B812" s="19"/>
    </row>
    <row r="813" spans="1:2">
      <c r="A813" s="19"/>
      <c r="B813" s="19"/>
    </row>
    <row r="814" spans="1:2">
      <c r="A814" s="19"/>
      <c r="B814" s="19"/>
    </row>
    <row r="815" spans="1:2">
      <c r="A815" s="19"/>
      <c r="B815" s="19"/>
    </row>
    <row r="816" spans="1:2">
      <c r="A816" s="19"/>
      <c r="B816" s="19"/>
    </row>
    <row r="817" spans="1:2">
      <c r="A817" s="19"/>
      <c r="B817" s="19"/>
    </row>
    <row r="818" spans="1:2">
      <c r="A818" s="19"/>
      <c r="B818" s="19"/>
    </row>
    <row r="819" spans="1:2">
      <c r="A819" s="19"/>
      <c r="B819" s="19"/>
    </row>
    <row r="820" spans="1:2">
      <c r="A820" s="19"/>
      <c r="B820" s="19"/>
    </row>
    <row r="821" spans="1:2">
      <c r="A821" s="19"/>
      <c r="B821" s="19"/>
    </row>
    <row r="822" spans="1:2">
      <c r="A822" s="19"/>
      <c r="B822" s="19"/>
    </row>
    <row r="823" spans="1:2">
      <c r="A823" s="19"/>
      <c r="B823" s="19"/>
    </row>
    <row r="824" spans="1:2">
      <c r="A824" s="19"/>
      <c r="B824" s="19"/>
    </row>
    <row r="825" spans="1:2">
      <c r="A825" s="19"/>
      <c r="B825" s="19"/>
    </row>
    <row r="826" spans="1:2">
      <c r="A826" s="19"/>
      <c r="B826" s="19"/>
    </row>
    <row r="827" spans="1:2">
      <c r="A827" s="19"/>
      <c r="B827" s="19"/>
    </row>
    <row r="828" spans="1:2">
      <c r="A828" s="19"/>
      <c r="B828" s="19"/>
    </row>
    <row r="829" spans="1:2">
      <c r="A829" s="19"/>
      <c r="B829" s="19"/>
    </row>
    <row r="830" spans="1:2">
      <c r="A830" s="19"/>
      <c r="B830" s="19"/>
    </row>
    <row r="831" spans="1:2">
      <c r="A831" s="19"/>
      <c r="B831" s="19"/>
    </row>
    <row r="832" spans="1:2">
      <c r="A832" s="19"/>
      <c r="B832" s="19"/>
    </row>
    <row r="833" spans="1:2">
      <c r="A833" s="19"/>
      <c r="B833" s="19"/>
    </row>
    <row r="834" spans="1:2">
      <c r="A834" s="19"/>
      <c r="B834" s="19"/>
    </row>
    <row r="835" spans="1:2">
      <c r="A835" s="19"/>
      <c r="B835" s="19"/>
    </row>
    <row r="836" spans="1:2">
      <c r="A836" s="19"/>
      <c r="B836" s="19"/>
    </row>
    <row r="837" spans="1:2">
      <c r="A837" s="19"/>
      <c r="B837" s="19"/>
    </row>
    <row r="838" spans="1:2">
      <c r="A838" s="19"/>
      <c r="B838" s="19"/>
    </row>
    <row r="839" spans="1:2">
      <c r="A839" s="19"/>
      <c r="B839" s="19"/>
    </row>
    <row r="840" spans="1:2">
      <c r="A840" s="19"/>
      <c r="B840" s="19"/>
    </row>
    <row r="841" spans="1:2">
      <c r="A841" s="19"/>
      <c r="B841" s="19"/>
    </row>
    <row r="842" spans="1:2">
      <c r="A842" s="19"/>
      <c r="B842" s="19"/>
    </row>
    <row r="843" spans="1:2">
      <c r="A843" s="19"/>
      <c r="B843" s="19"/>
    </row>
    <row r="844" spans="1:2">
      <c r="A844" s="19"/>
      <c r="B844" s="19"/>
    </row>
    <row r="845" spans="1:2">
      <c r="A845" s="19"/>
      <c r="B845" s="19"/>
    </row>
    <row r="846" spans="1:2">
      <c r="A846" s="19"/>
      <c r="B846" s="19"/>
    </row>
    <row r="847" spans="1:2">
      <c r="A847" s="19"/>
      <c r="B847" s="19"/>
    </row>
    <row r="848" spans="1:2">
      <c r="A848" s="19"/>
      <c r="B848" s="19"/>
    </row>
    <row r="849" spans="1:2">
      <c r="A849" s="19"/>
      <c r="B849" s="19"/>
    </row>
    <row r="850" spans="1:2">
      <c r="A850" s="19"/>
      <c r="B850" s="19"/>
    </row>
    <row r="851" spans="1:2">
      <c r="A851" s="19"/>
      <c r="B851" s="19"/>
    </row>
    <row r="852" spans="1:2">
      <c r="A852" s="19"/>
      <c r="B852" s="19"/>
    </row>
    <row r="853" spans="1:2">
      <c r="A853" s="19"/>
      <c r="B853" s="19"/>
    </row>
    <row r="854" spans="1:2">
      <c r="A854" s="19"/>
      <c r="B854" s="19"/>
    </row>
    <row r="855" spans="1:2">
      <c r="A855" s="19"/>
      <c r="B855" s="19"/>
    </row>
    <row r="856" spans="1:2">
      <c r="A856" s="19"/>
      <c r="B856" s="19"/>
    </row>
    <row r="857" spans="1:2">
      <c r="A857" s="19"/>
      <c r="B857" s="19"/>
    </row>
    <row r="858" spans="1:2">
      <c r="A858" s="19"/>
      <c r="B858" s="19"/>
    </row>
    <row r="859" spans="1:2">
      <c r="A859" s="19"/>
      <c r="B859" s="19"/>
    </row>
    <row r="860" spans="1:2">
      <c r="A860" s="19"/>
      <c r="B860" s="19"/>
    </row>
    <row r="861" spans="1:2">
      <c r="A861" s="19"/>
      <c r="B861" s="19"/>
    </row>
    <row r="862" spans="1:2">
      <c r="A862" s="19"/>
      <c r="B862" s="19"/>
    </row>
    <row r="863" spans="1:2">
      <c r="A863" s="19"/>
      <c r="B863" s="19"/>
    </row>
    <row r="864" spans="1:2">
      <c r="A864" s="19"/>
      <c r="B864" s="19"/>
    </row>
    <row r="865" spans="1:2">
      <c r="A865" s="19"/>
      <c r="B865" s="19"/>
    </row>
    <row r="866" spans="1:2">
      <c r="A866" s="19"/>
      <c r="B866" s="19"/>
    </row>
    <row r="867" spans="1:2">
      <c r="A867" s="19"/>
      <c r="B867" s="19"/>
    </row>
    <row r="868" spans="1:2">
      <c r="A868" s="19"/>
      <c r="B868" s="19"/>
    </row>
    <row r="869" spans="1:2">
      <c r="A869" s="19"/>
      <c r="B869" s="19"/>
    </row>
    <row r="870" spans="1:2">
      <c r="A870" s="19"/>
      <c r="B870" s="19"/>
    </row>
    <row r="871" spans="1:2">
      <c r="A871" s="19"/>
      <c r="B871" s="19"/>
    </row>
    <row r="872" spans="1:2">
      <c r="A872" s="19"/>
      <c r="B872" s="19"/>
    </row>
    <row r="873" spans="1:2">
      <c r="A873" s="19"/>
      <c r="B873" s="19"/>
    </row>
    <row r="874" spans="1:2">
      <c r="A874" s="19"/>
      <c r="B874" s="19"/>
    </row>
    <row r="875" spans="1:2">
      <c r="A875" s="19"/>
      <c r="B875" s="19"/>
    </row>
    <row r="876" spans="1:2">
      <c r="A876" s="19"/>
      <c r="B876" s="19"/>
    </row>
    <row r="877" spans="1:2">
      <c r="A877" s="19"/>
      <c r="B877" s="19"/>
    </row>
    <row r="878" spans="1:2">
      <c r="A878" s="19"/>
      <c r="B878" s="19"/>
    </row>
    <row r="879" spans="1:2">
      <c r="A879" s="19"/>
      <c r="B879" s="19"/>
    </row>
    <row r="880" spans="1:2">
      <c r="A880" s="19"/>
      <c r="B880" s="19"/>
    </row>
    <row r="881" spans="1:2">
      <c r="A881" s="19"/>
      <c r="B881" s="19"/>
    </row>
    <row r="882" spans="1:2">
      <c r="A882" s="19"/>
      <c r="B882" s="19"/>
    </row>
    <row r="883" spans="1:2">
      <c r="A883" s="19"/>
      <c r="B883" s="19"/>
    </row>
    <row r="884" spans="1:2">
      <c r="A884" s="19"/>
      <c r="B884" s="19"/>
    </row>
    <row r="885" spans="1:2">
      <c r="A885" s="19"/>
      <c r="B885" s="19"/>
    </row>
    <row r="886" spans="1:2">
      <c r="A886" s="19"/>
      <c r="B886" s="19"/>
    </row>
    <row r="887" spans="1:2">
      <c r="A887" s="19"/>
      <c r="B887" s="19"/>
    </row>
    <row r="888" spans="1:2">
      <c r="A888" s="19"/>
      <c r="B888" s="19"/>
    </row>
    <row r="889" spans="1:2">
      <c r="A889" s="19"/>
      <c r="B889" s="19"/>
    </row>
    <row r="890" spans="1:2">
      <c r="A890" s="19"/>
      <c r="B890" s="19"/>
    </row>
    <row r="891" spans="1:2">
      <c r="A891" s="19"/>
      <c r="B891" s="19"/>
    </row>
    <row r="892" spans="1:2">
      <c r="A892" s="19"/>
      <c r="B892" s="19"/>
    </row>
    <row r="893" spans="1:2">
      <c r="A893" s="19"/>
      <c r="B893" s="19"/>
    </row>
    <row r="894" spans="1:2">
      <c r="A894" s="19"/>
      <c r="B894" s="19"/>
    </row>
    <row r="895" spans="1:2">
      <c r="A895" s="19"/>
      <c r="B895" s="19"/>
    </row>
    <row r="896" spans="1:2">
      <c r="A896" s="19"/>
      <c r="B896" s="19"/>
    </row>
    <row r="897" spans="1:2">
      <c r="A897" s="19"/>
      <c r="B897" s="19"/>
    </row>
    <row r="898" spans="1:2">
      <c r="A898" s="19"/>
      <c r="B898" s="19"/>
    </row>
    <row r="899" spans="1:2">
      <c r="A899" s="19"/>
      <c r="B899" s="19"/>
    </row>
    <row r="900" spans="1:2">
      <c r="A900" s="19"/>
      <c r="B900" s="19"/>
    </row>
    <row r="901" spans="1:2">
      <c r="A901" s="19"/>
      <c r="B901" s="19"/>
    </row>
    <row r="902" spans="1:2">
      <c r="A902" s="19"/>
      <c r="B902" s="19"/>
    </row>
    <row r="903" spans="1:2">
      <c r="A903" s="19"/>
      <c r="B903" s="19"/>
    </row>
    <row r="904" spans="1:2">
      <c r="A904" s="19"/>
      <c r="B904" s="19"/>
    </row>
    <row r="905" spans="1:2">
      <c r="A905" s="19"/>
      <c r="B905" s="19"/>
    </row>
    <row r="906" spans="1:2">
      <c r="A906" s="19"/>
      <c r="B906" s="19"/>
    </row>
    <row r="907" spans="1:2">
      <c r="A907" s="19"/>
      <c r="B907" s="19"/>
    </row>
    <row r="908" spans="1:2">
      <c r="A908" s="19"/>
      <c r="B908" s="19"/>
    </row>
    <row r="909" spans="1:2">
      <c r="A909" s="19"/>
      <c r="B909" s="19"/>
    </row>
    <row r="910" spans="1:2">
      <c r="A910" s="19"/>
      <c r="B910" s="19"/>
    </row>
    <row r="911" spans="1:2">
      <c r="A911" s="19"/>
      <c r="B911" s="19"/>
    </row>
    <row r="912" spans="1:2">
      <c r="A912" s="19"/>
      <c r="B912" s="19"/>
    </row>
    <row r="913" spans="1:2">
      <c r="A913" s="19"/>
      <c r="B913" s="19"/>
    </row>
    <row r="914" spans="1:2">
      <c r="A914" s="19"/>
      <c r="B914" s="19"/>
    </row>
    <row r="915" spans="1:2">
      <c r="A915" s="19"/>
      <c r="B915" s="19"/>
    </row>
    <row r="916" spans="1:2">
      <c r="A916" s="19"/>
      <c r="B916" s="19"/>
    </row>
    <row r="917" spans="1:2">
      <c r="A917" s="19"/>
      <c r="B917" s="19"/>
    </row>
    <row r="918" spans="1:2">
      <c r="A918" s="19"/>
      <c r="B918" s="19"/>
    </row>
    <row r="919" spans="1:2">
      <c r="A919" s="19"/>
      <c r="B919" s="19"/>
    </row>
    <row r="920" spans="1:2">
      <c r="A920" s="19"/>
      <c r="B920" s="19"/>
    </row>
    <row r="921" spans="1:2">
      <c r="A921" s="19"/>
      <c r="B921" s="19"/>
    </row>
    <row r="922" spans="1:2">
      <c r="A922" s="19"/>
      <c r="B922" s="19"/>
    </row>
    <row r="923" spans="1:2">
      <c r="A923" s="19"/>
      <c r="B923" s="19"/>
    </row>
    <row r="924" spans="1:2">
      <c r="A924" s="19"/>
      <c r="B924" s="19"/>
    </row>
    <row r="925" spans="1:2">
      <c r="A925" s="19"/>
      <c r="B925" s="19"/>
    </row>
    <row r="926" spans="1:2">
      <c r="A926" s="19"/>
      <c r="B926" s="19"/>
    </row>
    <row r="927" spans="1:2">
      <c r="A927" s="19"/>
      <c r="B927" s="19"/>
    </row>
    <row r="928" spans="1:2">
      <c r="A928" s="19"/>
      <c r="B928" s="19"/>
    </row>
    <row r="929" spans="1:2">
      <c r="A929" s="19"/>
      <c r="B929" s="19"/>
    </row>
    <row r="930" spans="1:2">
      <c r="A930" s="19"/>
      <c r="B930" s="19"/>
    </row>
    <row r="931" spans="1:2">
      <c r="A931" s="19"/>
      <c r="B931" s="19"/>
    </row>
    <row r="932" spans="1:2">
      <c r="A932" s="19"/>
      <c r="B932" s="19"/>
    </row>
    <row r="933" spans="1:2">
      <c r="A933" s="19"/>
      <c r="B933" s="19"/>
    </row>
    <row r="934" spans="1:2">
      <c r="A934" s="19"/>
      <c r="B934" s="19"/>
    </row>
    <row r="935" spans="1:2">
      <c r="A935" s="19"/>
      <c r="B935" s="19"/>
    </row>
    <row r="936" spans="1:2">
      <c r="A936" s="19"/>
      <c r="B936" s="19"/>
    </row>
    <row r="937" spans="1:2">
      <c r="A937" s="19"/>
      <c r="B937" s="19"/>
    </row>
    <row r="938" spans="1:2">
      <c r="A938" s="19"/>
      <c r="B938" s="19"/>
    </row>
    <row r="939" spans="1:2">
      <c r="A939" s="19"/>
      <c r="B939" s="19"/>
    </row>
    <row r="940" spans="1:2">
      <c r="A940" s="19"/>
      <c r="B940" s="19"/>
    </row>
    <row r="941" spans="1:2">
      <c r="A941" s="19"/>
      <c r="B941" s="19"/>
    </row>
    <row r="942" spans="1:2">
      <c r="A942" s="19"/>
      <c r="B942" s="19"/>
    </row>
    <row r="943" spans="1:2">
      <c r="A943" s="19"/>
      <c r="B943" s="19"/>
    </row>
    <row r="944" spans="1:2">
      <c r="A944" s="19"/>
      <c r="B944" s="19"/>
    </row>
    <row r="945" spans="1:2">
      <c r="A945" s="19"/>
      <c r="B945" s="19"/>
    </row>
    <row r="946" spans="1:2">
      <c r="A946" s="19"/>
      <c r="B946" s="19"/>
    </row>
    <row r="947" spans="1:2">
      <c r="A947" s="19"/>
      <c r="B947" s="19"/>
    </row>
    <row r="948" spans="1:2">
      <c r="A948" s="19"/>
      <c r="B948" s="19"/>
    </row>
    <row r="949" spans="1:2">
      <c r="A949" s="19"/>
      <c r="B949" s="19"/>
    </row>
    <row r="950" spans="1:2">
      <c r="A950" s="19"/>
      <c r="B950" s="19"/>
    </row>
    <row r="951" spans="1:2">
      <c r="A951" s="19"/>
      <c r="B951" s="19"/>
    </row>
    <row r="952" spans="1:2">
      <c r="A952" s="19"/>
      <c r="B952" s="19"/>
    </row>
    <row r="953" spans="1:2">
      <c r="A953" s="19"/>
      <c r="B953" s="19"/>
    </row>
    <row r="954" spans="1:2">
      <c r="A954" s="19"/>
      <c r="B954" s="19"/>
    </row>
    <row r="955" spans="1:2">
      <c r="A955" s="19"/>
      <c r="B955" s="19"/>
    </row>
    <row r="956" spans="1:2">
      <c r="A956" s="19"/>
      <c r="B956" s="19"/>
    </row>
    <row r="957" spans="1:2">
      <c r="A957" s="19"/>
      <c r="B957" s="19"/>
    </row>
    <row r="958" spans="1:2">
      <c r="A958" s="19"/>
      <c r="B958" s="19"/>
    </row>
    <row r="959" spans="1:2">
      <c r="A959" s="19"/>
      <c r="B959" s="19"/>
    </row>
    <row r="960" spans="1:2">
      <c r="A960" s="19"/>
      <c r="B960" s="19"/>
    </row>
    <row r="961" spans="1:2">
      <c r="A961" s="19"/>
      <c r="B961" s="19"/>
    </row>
    <row r="962" spans="1:2">
      <c r="A962" s="19"/>
      <c r="B962" s="19"/>
    </row>
    <row r="963" spans="1:2">
      <c r="A963" s="19"/>
      <c r="B963" s="19"/>
    </row>
    <row r="964" spans="1:2">
      <c r="A964" s="19"/>
      <c r="B964" s="19"/>
    </row>
    <row r="965" spans="1:2">
      <c r="A965" s="19"/>
      <c r="B965" s="19"/>
    </row>
    <row r="966" spans="1:2">
      <c r="A966" s="19"/>
      <c r="B966" s="19"/>
    </row>
    <row r="967" spans="1:2">
      <c r="A967" s="19"/>
      <c r="B967" s="19"/>
    </row>
    <row r="968" spans="1:2">
      <c r="A968" s="19"/>
      <c r="B968" s="19"/>
    </row>
    <row r="969" spans="1:2">
      <c r="A969" s="19"/>
      <c r="B969" s="19"/>
    </row>
    <row r="970" spans="1:2">
      <c r="A970" s="19"/>
      <c r="B970" s="19"/>
    </row>
    <row r="971" spans="1:2">
      <c r="A971" s="19"/>
      <c r="B971" s="19"/>
    </row>
    <row r="972" spans="1:2">
      <c r="A972" s="19"/>
      <c r="B972" s="19"/>
    </row>
    <row r="973" spans="1:2">
      <c r="A973" s="19"/>
      <c r="B973" s="19"/>
    </row>
    <row r="974" spans="1:2">
      <c r="A974" s="19"/>
      <c r="B974" s="19"/>
    </row>
    <row r="975" spans="1:2">
      <c r="A975" s="19"/>
      <c r="B975" s="19"/>
    </row>
    <row r="976" spans="1:2">
      <c r="A976" s="19"/>
      <c r="B976" s="19"/>
    </row>
    <row r="977" spans="1:2">
      <c r="A977" s="19"/>
      <c r="B977" s="19"/>
    </row>
    <row r="978" spans="1:2">
      <c r="A978" s="19"/>
      <c r="B978" s="19"/>
    </row>
    <row r="979" spans="1:2">
      <c r="A979" s="19"/>
      <c r="B979" s="19"/>
    </row>
    <row r="980" spans="1:2">
      <c r="A980" s="19"/>
      <c r="B980" s="19"/>
    </row>
    <row r="981" spans="1:2">
      <c r="A981" s="19"/>
      <c r="B981" s="19"/>
    </row>
    <row r="982" spans="1:2">
      <c r="A982" s="19"/>
      <c r="B982" s="19"/>
    </row>
    <row r="983" spans="1:2">
      <c r="A983" s="19"/>
      <c r="B983" s="19"/>
    </row>
    <row r="984" spans="1:2">
      <c r="A984" s="19"/>
      <c r="B984" s="19"/>
    </row>
    <row r="985" spans="1:2">
      <c r="A985" s="19"/>
      <c r="B985" s="19"/>
    </row>
    <row r="986" spans="1:2">
      <c r="A986" s="19"/>
      <c r="B986" s="19"/>
    </row>
    <row r="987" spans="1:2">
      <c r="A987" s="19"/>
      <c r="B987" s="19"/>
    </row>
    <row r="988" spans="1:2">
      <c r="A988" s="19"/>
      <c r="B988" s="19"/>
    </row>
    <row r="989" spans="1:2">
      <c r="A989" s="19"/>
      <c r="B989" s="19"/>
    </row>
    <row r="990" spans="1:2">
      <c r="A990" s="19"/>
      <c r="B990" s="19"/>
    </row>
    <row r="991" spans="1:2">
      <c r="A991" s="19"/>
      <c r="B991" s="19"/>
    </row>
    <row r="992" spans="1:2">
      <c r="A992" s="19"/>
      <c r="B992" s="19"/>
    </row>
    <row r="993" spans="1:2">
      <c r="A993" s="19"/>
      <c r="B993" s="19"/>
    </row>
    <row r="994" spans="1:2">
      <c r="A994" s="19"/>
      <c r="B994" s="19"/>
    </row>
    <row r="995" spans="1:2">
      <c r="A995" s="19"/>
      <c r="B995" s="19"/>
    </row>
    <row r="996" spans="1:2">
      <c r="A996" s="19"/>
      <c r="B996" s="19"/>
    </row>
    <row r="997" spans="1:2">
      <c r="A997" s="19"/>
      <c r="B997" s="19"/>
    </row>
    <row r="998" spans="1:2">
      <c r="A998" s="19"/>
      <c r="B998" s="19"/>
    </row>
    <row r="999" spans="1:2">
      <c r="A999" s="19"/>
      <c r="B999" s="19"/>
    </row>
    <row r="1000" spans="1:2">
      <c r="A1000" s="19"/>
      <c r="B1000" s="19"/>
    </row>
    <row r="1001" spans="1:2">
      <c r="A1001" s="19"/>
      <c r="B1001" s="19"/>
    </row>
    <row r="1002" spans="1:2">
      <c r="A1002" s="19"/>
      <c r="B1002" s="19"/>
    </row>
    <row r="1003" spans="1:2">
      <c r="A1003" s="19"/>
      <c r="B1003" s="19"/>
    </row>
    <row r="1004" spans="1:2">
      <c r="A1004" s="19"/>
      <c r="B1004" s="19"/>
    </row>
    <row r="1005" spans="1:2">
      <c r="A1005" s="19"/>
      <c r="B1005" s="19"/>
    </row>
    <row r="1006" spans="1:2">
      <c r="A1006" s="19"/>
      <c r="B1006" s="19"/>
    </row>
    <row r="1007" spans="1:2">
      <c r="A1007" s="19"/>
      <c r="B1007" s="19"/>
    </row>
    <row r="1008" spans="1:2">
      <c r="A1008" s="19"/>
      <c r="B1008" s="19"/>
    </row>
    <row r="1009" spans="1:2">
      <c r="A1009" s="19"/>
      <c r="B1009" s="19"/>
    </row>
    <row r="1010" spans="1:2">
      <c r="A1010" s="19"/>
      <c r="B1010" s="19"/>
    </row>
    <row r="1011" spans="1:2">
      <c r="A1011" s="19"/>
      <c r="B1011" s="19"/>
    </row>
    <row r="1012" spans="1:2">
      <c r="A1012" s="19"/>
      <c r="B1012" s="19"/>
    </row>
    <row r="1013" spans="1:2">
      <c r="A1013" s="19"/>
      <c r="B1013" s="19"/>
    </row>
    <row r="1014" spans="1:2">
      <c r="A1014" s="19"/>
      <c r="B1014" s="19"/>
    </row>
    <row r="1015" spans="1:2">
      <c r="A1015" s="19"/>
      <c r="B1015" s="19"/>
    </row>
    <row r="1016" spans="1:2">
      <c r="A1016" s="19"/>
      <c r="B1016" s="19"/>
    </row>
    <row r="1017" spans="1:2">
      <c r="A1017" s="19"/>
      <c r="B1017" s="19"/>
    </row>
    <row r="1018" spans="1:2">
      <c r="A1018" s="19"/>
      <c r="B1018" s="19"/>
    </row>
    <row r="1019" spans="1:2">
      <c r="A1019" s="19"/>
      <c r="B1019" s="19"/>
    </row>
    <row r="1020" spans="1:2">
      <c r="A1020" s="19"/>
      <c r="B1020" s="19"/>
    </row>
    <row r="1021" spans="1:2">
      <c r="A1021" s="19"/>
      <c r="B1021" s="19"/>
    </row>
    <row r="1022" spans="1:2">
      <c r="A1022" s="19"/>
      <c r="B1022" s="19"/>
    </row>
    <row r="1023" spans="1:2">
      <c r="A1023" s="19"/>
      <c r="B1023" s="19"/>
    </row>
    <row r="1024" spans="1:2">
      <c r="A1024" s="19"/>
      <c r="B1024" s="19"/>
    </row>
    <row r="1025" spans="1:2">
      <c r="A1025" s="19"/>
      <c r="B1025" s="19"/>
    </row>
    <row r="1026" spans="1:2">
      <c r="A1026" s="19"/>
      <c r="B1026" s="19"/>
    </row>
    <row r="1027" spans="1:2">
      <c r="A1027" s="19"/>
      <c r="B1027" s="19"/>
    </row>
    <row r="1028" spans="1:2">
      <c r="A1028" s="19"/>
      <c r="B1028" s="19"/>
    </row>
    <row r="1029" spans="1:2">
      <c r="A1029" s="19"/>
      <c r="B1029" s="19"/>
    </row>
    <row r="1030" spans="1:2">
      <c r="A1030" s="19"/>
      <c r="B1030" s="19"/>
    </row>
    <row r="1031" spans="1:2">
      <c r="A1031" s="19"/>
      <c r="B1031" s="19"/>
    </row>
    <row r="1032" spans="1:2">
      <c r="A1032" s="19"/>
      <c r="B1032" s="19"/>
    </row>
    <row r="1033" spans="1:2">
      <c r="A1033" s="19"/>
      <c r="B1033" s="19"/>
    </row>
    <row r="1034" spans="1:2">
      <c r="A1034" s="19"/>
      <c r="B1034" s="19"/>
    </row>
    <row r="1035" spans="1:2">
      <c r="A1035" s="19"/>
      <c r="B1035" s="19"/>
    </row>
    <row r="1036" spans="1:2">
      <c r="A1036" s="19"/>
      <c r="B1036" s="19"/>
    </row>
    <row r="1037" spans="1:2">
      <c r="A1037" s="19"/>
      <c r="B1037" s="19"/>
    </row>
    <row r="1038" spans="1:2">
      <c r="A1038" s="19"/>
      <c r="B1038" s="19"/>
    </row>
    <row r="1039" spans="1:2">
      <c r="A1039" s="19"/>
      <c r="B1039" s="19"/>
    </row>
    <row r="1040" spans="1:2">
      <c r="A1040" s="19"/>
      <c r="B1040" s="19"/>
    </row>
    <row r="1041" spans="1:2">
      <c r="A1041" s="19"/>
      <c r="B1041" s="19"/>
    </row>
    <row r="1042" spans="1:2">
      <c r="A1042" s="19"/>
      <c r="B1042" s="19"/>
    </row>
    <row r="1043" spans="1:2">
      <c r="A1043" s="19"/>
      <c r="B1043" s="19"/>
    </row>
    <row r="1044" spans="1:2">
      <c r="A1044" s="19"/>
      <c r="B1044" s="19"/>
    </row>
    <row r="1045" spans="1:2">
      <c r="A1045" s="19"/>
      <c r="B1045" s="19"/>
    </row>
    <row r="1046" spans="1:2">
      <c r="A1046" s="19"/>
      <c r="B1046" s="19"/>
    </row>
    <row r="1047" spans="1:2">
      <c r="A1047" s="19"/>
      <c r="B1047" s="19"/>
    </row>
    <row r="1048" spans="1:2">
      <c r="A1048" s="19"/>
      <c r="B1048" s="19"/>
    </row>
    <row r="1049" spans="1:2">
      <c r="A1049" s="19"/>
      <c r="B1049" s="19"/>
    </row>
    <row r="1050" spans="1:2">
      <c r="A1050" s="19"/>
      <c r="B1050" s="19"/>
    </row>
    <row r="1051" spans="1:2">
      <c r="A1051" s="19"/>
      <c r="B1051" s="19"/>
    </row>
    <row r="1052" spans="1:2">
      <c r="A1052" s="19"/>
      <c r="B1052" s="19"/>
    </row>
    <row r="1053" spans="1:2">
      <c r="A1053" s="19"/>
      <c r="B1053" s="19"/>
    </row>
    <row r="1054" spans="1:2">
      <c r="A1054" s="19"/>
      <c r="B1054" s="19"/>
    </row>
    <row r="1055" spans="1:2">
      <c r="A1055" s="19"/>
      <c r="B1055" s="19"/>
    </row>
    <row r="1056" spans="1:2">
      <c r="A1056" s="19"/>
      <c r="B1056" s="19"/>
    </row>
    <row r="1057" spans="1:2">
      <c r="A1057" s="19"/>
      <c r="B1057" s="19"/>
    </row>
    <row r="1058" spans="1:2">
      <c r="A1058" s="19"/>
      <c r="B1058" s="19"/>
    </row>
    <row r="1059" spans="1:2">
      <c r="A1059" s="19"/>
      <c r="B1059" s="19"/>
    </row>
    <row r="1060" spans="1:2">
      <c r="A1060" s="19"/>
      <c r="B1060" s="19"/>
    </row>
    <row r="1061" spans="1:2">
      <c r="A1061" s="19"/>
      <c r="B1061" s="19"/>
    </row>
    <row r="1062" spans="1:2">
      <c r="A1062" s="19"/>
      <c r="B1062" s="19"/>
    </row>
    <row r="1063" spans="1:2">
      <c r="A1063" s="19"/>
      <c r="B1063" s="19"/>
    </row>
    <row r="1064" spans="1:2">
      <c r="A1064" s="19"/>
      <c r="B1064" s="19"/>
    </row>
    <row r="1065" spans="1:2">
      <c r="A1065" s="19"/>
      <c r="B1065" s="19"/>
    </row>
    <row r="1066" spans="1:2">
      <c r="A1066" s="19"/>
      <c r="B1066" s="19"/>
    </row>
    <row r="1067" spans="1:2">
      <c r="A1067" s="19"/>
      <c r="B1067" s="19"/>
    </row>
    <row r="1068" spans="1:2">
      <c r="A1068" s="19"/>
      <c r="B1068" s="19"/>
    </row>
    <row r="1069" spans="1:2">
      <c r="A1069" s="19"/>
      <c r="B1069" s="19"/>
    </row>
    <row r="1070" spans="1:2">
      <c r="A1070" s="19"/>
      <c r="B1070" s="19"/>
    </row>
    <row r="1071" spans="1:2">
      <c r="A1071" s="19"/>
      <c r="B1071" s="19"/>
    </row>
    <row r="1072" spans="1:2">
      <c r="A1072" s="19"/>
      <c r="B1072" s="19"/>
    </row>
    <row r="1073" spans="1:2">
      <c r="A1073" s="19"/>
      <c r="B1073" s="19"/>
    </row>
    <row r="1074" spans="1:2">
      <c r="A1074" s="19"/>
      <c r="B1074" s="19"/>
    </row>
    <row r="1075" spans="1:2">
      <c r="A1075" s="19"/>
      <c r="B1075" s="19"/>
    </row>
    <row r="1076" spans="1:2">
      <c r="A1076" s="19"/>
      <c r="B1076" s="19"/>
    </row>
    <row r="1077" spans="1:2">
      <c r="A1077" s="19"/>
      <c r="B1077" s="19"/>
    </row>
    <row r="1078" spans="1:2">
      <c r="A1078" s="19"/>
      <c r="B1078" s="19"/>
    </row>
    <row r="1079" spans="1:2">
      <c r="A1079" s="19"/>
      <c r="B1079" s="19"/>
    </row>
    <row r="1080" spans="1:2">
      <c r="A1080" s="19"/>
      <c r="B1080" s="19"/>
    </row>
    <row r="1081" spans="1:2">
      <c r="A1081" s="19"/>
      <c r="B1081" s="19"/>
    </row>
    <row r="1082" spans="1:2">
      <c r="A1082" s="19"/>
      <c r="B1082" s="19"/>
    </row>
    <row r="1083" spans="1:2">
      <c r="A1083" s="19"/>
      <c r="B1083" s="19"/>
    </row>
    <row r="1084" spans="1:2">
      <c r="A1084" s="19"/>
      <c r="B1084" s="19"/>
    </row>
    <row r="1085" spans="1:2">
      <c r="A1085" s="19"/>
      <c r="B1085" s="19"/>
    </row>
    <row r="1086" spans="1:2">
      <c r="A1086" s="19"/>
      <c r="B1086" s="19"/>
    </row>
    <row r="1087" spans="1:2">
      <c r="A1087" s="19"/>
      <c r="B1087" s="19"/>
    </row>
    <row r="1088" spans="1:2">
      <c r="A1088" s="19"/>
      <c r="B1088" s="19"/>
    </row>
    <row r="1089" spans="1:2">
      <c r="A1089" s="19"/>
      <c r="B1089" s="19"/>
    </row>
    <row r="1090" spans="1:2">
      <c r="A1090" s="19"/>
      <c r="B1090" s="19"/>
    </row>
    <row r="1091" spans="1:2">
      <c r="A1091" s="19"/>
      <c r="B1091" s="19"/>
    </row>
    <row r="1092" spans="1:2">
      <c r="A1092" s="19"/>
      <c r="B1092" s="19"/>
    </row>
    <row r="1093" spans="1:2">
      <c r="A1093" s="19"/>
      <c r="B1093" s="19"/>
    </row>
    <row r="1094" spans="1:2">
      <c r="A1094" s="19"/>
      <c r="B1094" s="19"/>
    </row>
    <row r="1095" spans="1:2">
      <c r="A1095" s="19"/>
      <c r="B1095" s="19"/>
    </row>
    <row r="1096" spans="1:2">
      <c r="A1096" s="19"/>
      <c r="B1096" s="19"/>
    </row>
    <row r="1097" spans="1:2">
      <c r="A1097" s="19"/>
      <c r="B1097" s="19"/>
    </row>
    <row r="1098" spans="1:2">
      <c r="A1098" s="19"/>
      <c r="B1098" s="19"/>
    </row>
    <row r="1099" spans="1:2">
      <c r="A1099" s="19"/>
      <c r="B1099" s="19"/>
    </row>
    <row r="1100" spans="1:2">
      <c r="A1100" s="19"/>
      <c r="B1100" s="19"/>
    </row>
    <row r="1101" spans="1:2">
      <c r="A1101" s="19"/>
      <c r="B1101" s="19"/>
    </row>
    <row r="1102" spans="1:2">
      <c r="A1102" s="19"/>
      <c r="B1102" s="19"/>
    </row>
    <row r="1103" spans="1:2">
      <c r="A1103" s="19"/>
      <c r="B1103" s="19"/>
    </row>
    <row r="1104" spans="1:2">
      <c r="A1104" s="19"/>
      <c r="B1104" s="19"/>
    </row>
    <row r="1105" spans="1:2">
      <c r="A1105" s="19"/>
      <c r="B1105" s="19"/>
    </row>
    <row r="1106" spans="1:2">
      <c r="A1106" s="19"/>
      <c r="B1106" s="19"/>
    </row>
    <row r="1107" spans="1:2">
      <c r="A1107" s="19"/>
      <c r="B1107" s="19"/>
    </row>
    <row r="1108" spans="1:2">
      <c r="A1108" s="19"/>
      <c r="B1108" s="19"/>
    </row>
    <row r="1109" spans="1:2">
      <c r="A1109" s="19"/>
      <c r="B1109" s="19"/>
    </row>
    <row r="1110" spans="1:2">
      <c r="A1110" s="19"/>
      <c r="B1110" s="19"/>
    </row>
    <row r="1111" spans="1:2">
      <c r="A1111" s="19"/>
      <c r="B1111" s="19"/>
    </row>
    <row r="1112" spans="1:2">
      <c r="A1112" s="19"/>
      <c r="B1112" s="19"/>
    </row>
    <row r="1113" spans="1:2">
      <c r="A1113" s="19"/>
      <c r="B1113" s="19"/>
    </row>
    <row r="1114" spans="1:2">
      <c r="A1114" s="19"/>
      <c r="B1114" s="19"/>
    </row>
    <row r="1115" spans="1:2">
      <c r="A1115" s="19"/>
      <c r="B1115" s="19"/>
    </row>
    <row r="1116" spans="1:2">
      <c r="A1116" s="19"/>
      <c r="B1116" s="19"/>
    </row>
    <row r="1117" spans="1:2">
      <c r="A1117" s="19"/>
      <c r="B1117" s="19"/>
    </row>
    <row r="1118" spans="1:2">
      <c r="A1118" s="19"/>
      <c r="B1118" s="19"/>
    </row>
    <row r="1119" spans="1:2">
      <c r="A1119" s="19"/>
      <c r="B1119" s="19"/>
    </row>
    <row r="1120" spans="1:2">
      <c r="A1120" s="19"/>
      <c r="B1120" s="19"/>
    </row>
    <row r="1121" spans="1:2">
      <c r="A1121" s="19"/>
      <c r="B1121" s="19"/>
    </row>
    <row r="1122" spans="1:2">
      <c r="A1122" s="19"/>
      <c r="B1122" s="19"/>
    </row>
    <row r="1123" spans="1:2">
      <c r="A1123" s="19"/>
      <c r="B1123" s="19"/>
    </row>
    <row r="1124" spans="1:2">
      <c r="A1124" s="19"/>
      <c r="B1124" s="19"/>
    </row>
    <row r="1125" spans="1:2">
      <c r="A1125" s="19"/>
      <c r="B1125" s="19"/>
    </row>
    <row r="1126" spans="1:2">
      <c r="A1126" s="19"/>
      <c r="B1126" s="19"/>
    </row>
    <row r="1127" spans="1:2">
      <c r="A1127" s="19"/>
      <c r="B1127" s="19"/>
    </row>
    <row r="1128" spans="1:2">
      <c r="A1128" s="19"/>
      <c r="B1128" s="19"/>
    </row>
    <row r="1129" spans="1:2">
      <c r="A1129" s="19"/>
      <c r="B1129" s="19"/>
    </row>
    <row r="1130" spans="1:2">
      <c r="A1130" s="19"/>
      <c r="B1130" s="19"/>
    </row>
    <row r="1131" spans="1:2">
      <c r="A1131" s="19"/>
      <c r="B1131" s="19"/>
    </row>
    <row r="1132" spans="1:2">
      <c r="A1132" s="19"/>
      <c r="B1132" s="19"/>
    </row>
    <row r="1133" spans="1:2">
      <c r="A1133" s="19"/>
      <c r="B1133" s="19"/>
    </row>
    <row r="1134" spans="1:2">
      <c r="A1134" s="19"/>
      <c r="B1134" s="19"/>
    </row>
    <row r="1135" spans="1:2">
      <c r="A1135" s="19"/>
      <c r="B1135" s="19"/>
    </row>
    <row r="1136" spans="1:2">
      <c r="A1136" s="19"/>
      <c r="B1136" s="19"/>
    </row>
    <row r="1137" spans="1:2">
      <c r="A1137" s="19"/>
      <c r="B1137" s="19"/>
    </row>
    <row r="1138" spans="1:2">
      <c r="A1138" s="19"/>
      <c r="B1138" s="19"/>
    </row>
    <row r="1139" spans="1:2">
      <c r="A1139" s="19"/>
      <c r="B1139" s="19"/>
    </row>
    <row r="1140" spans="1:2">
      <c r="A1140" s="19"/>
      <c r="B1140" s="19"/>
    </row>
    <row r="1141" spans="1:2">
      <c r="A1141" s="19"/>
      <c r="B1141" s="19"/>
    </row>
    <row r="1142" spans="1:2">
      <c r="A1142" s="19"/>
      <c r="B1142" s="19"/>
    </row>
    <row r="1143" spans="1:2">
      <c r="A1143" s="19"/>
      <c r="B1143" s="19"/>
    </row>
    <row r="1144" spans="1:2">
      <c r="A1144" s="19"/>
      <c r="B1144" s="19"/>
    </row>
    <row r="1145" spans="1:2">
      <c r="A1145" s="19"/>
      <c r="B1145" s="19"/>
    </row>
    <row r="1146" spans="1:2">
      <c r="A1146" s="19"/>
      <c r="B1146" s="19"/>
    </row>
    <row r="1147" spans="1:2">
      <c r="A1147" s="19"/>
      <c r="B1147" s="19"/>
    </row>
    <row r="1148" spans="1:2">
      <c r="A1148" s="19"/>
      <c r="B1148" s="19"/>
    </row>
    <row r="1149" spans="1:2">
      <c r="A1149" s="19"/>
      <c r="B1149" s="19"/>
    </row>
    <row r="1150" spans="1:2">
      <c r="A1150" s="19"/>
      <c r="B1150" s="19"/>
    </row>
    <row r="1151" spans="1:2">
      <c r="A1151" s="19"/>
      <c r="B1151" s="19"/>
    </row>
    <row r="1152" spans="1:2">
      <c r="A1152" s="19"/>
      <c r="B1152" s="19"/>
    </row>
    <row r="1153" spans="1:2">
      <c r="A1153" s="19"/>
      <c r="B1153" s="19"/>
    </row>
    <row r="1154" spans="1:2">
      <c r="A1154" s="19"/>
      <c r="B1154" s="19"/>
    </row>
    <row r="1155" spans="1:2">
      <c r="A1155" s="19"/>
      <c r="B1155" s="19"/>
    </row>
    <row r="1156" spans="1:2">
      <c r="A1156" s="19"/>
      <c r="B1156" s="19"/>
    </row>
    <row r="1157" spans="1:2">
      <c r="A1157" s="19"/>
      <c r="B1157" s="19"/>
    </row>
    <row r="1158" spans="1:2">
      <c r="A1158" s="19"/>
      <c r="B1158" s="19"/>
    </row>
    <row r="1159" spans="1:2">
      <c r="A1159" s="19"/>
      <c r="B1159" s="19"/>
    </row>
    <row r="1160" spans="1:2">
      <c r="A1160" s="19"/>
      <c r="B1160" s="19"/>
    </row>
    <row r="1161" spans="1:2">
      <c r="A1161" s="19"/>
      <c r="B1161" s="19"/>
    </row>
    <row r="1162" spans="1:2">
      <c r="A1162" s="19"/>
      <c r="B1162" s="19"/>
    </row>
    <row r="1163" spans="1:2">
      <c r="A1163" s="19"/>
      <c r="B1163" s="19"/>
    </row>
    <row r="1164" spans="1:2">
      <c r="A1164" s="19"/>
      <c r="B1164" s="19"/>
    </row>
    <row r="1165" spans="1:2">
      <c r="A1165" s="19"/>
      <c r="B1165" s="19"/>
    </row>
    <row r="1166" spans="1:2">
      <c r="A1166" s="19"/>
      <c r="B1166" s="19"/>
    </row>
    <row r="1167" spans="1:2">
      <c r="A1167" s="19"/>
      <c r="B1167" s="19"/>
    </row>
    <row r="1168" spans="1:2">
      <c r="A1168" s="19"/>
      <c r="B1168" s="19"/>
    </row>
    <row r="1169" spans="1:2">
      <c r="A1169" s="19"/>
      <c r="B1169" s="19"/>
    </row>
    <row r="1170" spans="1:2">
      <c r="A1170" s="19"/>
      <c r="B1170" s="19"/>
    </row>
    <row r="1171" spans="1:2">
      <c r="A1171" s="19"/>
      <c r="B1171" s="19"/>
    </row>
    <row r="1172" spans="1:2">
      <c r="A1172" s="19"/>
      <c r="B1172" s="19"/>
    </row>
    <row r="1173" spans="1:2">
      <c r="A1173" s="19"/>
      <c r="B1173" s="19"/>
    </row>
    <row r="1174" spans="1:2">
      <c r="A1174" s="19"/>
      <c r="B1174" s="19"/>
    </row>
    <row r="1175" spans="1:2">
      <c r="A1175" s="19"/>
      <c r="B1175" s="19"/>
    </row>
    <row r="1176" spans="1:2">
      <c r="A1176" s="19"/>
      <c r="B1176" s="19"/>
    </row>
    <row r="1177" spans="1:2">
      <c r="A1177" s="19"/>
      <c r="B1177" s="19"/>
    </row>
    <row r="1178" spans="1:2">
      <c r="A1178" s="19"/>
      <c r="B1178" s="19"/>
    </row>
    <row r="1179" spans="1:2">
      <c r="A1179" s="19"/>
      <c r="B1179" s="19"/>
    </row>
    <row r="1180" spans="1:2">
      <c r="A1180" s="19"/>
      <c r="B1180" s="19"/>
    </row>
    <row r="1181" spans="1:2">
      <c r="A1181" s="19"/>
      <c r="B1181" s="19"/>
    </row>
    <row r="1182" spans="1:2">
      <c r="A1182" s="19"/>
      <c r="B1182" s="19"/>
    </row>
    <row r="1183" spans="1:2">
      <c r="A1183" s="19"/>
      <c r="B1183" s="19"/>
    </row>
    <row r="1184" spans="1:2">
      <c r="A1184" s="19"/>
      <c r="B1184" s="19"/>
    </row>
    <row r="1185" spans="1:2">
      <c r="A1185" s="19"/>
      <c r="B1185" s="19"/>
    </row>
    <row r="1186" spans="1:2">
      <c r="A1186" s="19"/>
      <c r="B1186" s="19"/>
    </row>
    <row r="1187" spans="1:2">
      <c r="A1187" s="19"/>
      <c r="B1187" s="19"/>
    </row>
    <row r="1188" spans="1:2">
      <c r="A1188" s="19"/>
      <c r="B1188" s="19"/>
    </row>
    <row r="1189" spans="1:2">
      <c r="A1189" s="19"/>
      <c r="B1189" s="19"/>
    </row>
    <row r="1190" spans="1:2">
      <c r="A1190" s="19"/>
      <c r="B1190" s="19"/>
    </row>
    <row r="1191" spans="1:2">
      <c r="A1191" s="19"/>
      <c r="B1191" s="19"/>
    </row>
    <row r="1192" spans="1:2">
      <c r="A1192" s="19"/>
      <c r="B1192" s="19"/>
    </row>
    <row r="1193" spans="1:2">
      <c r="A1193" s="19"/>
      <c r="B1193" s="19"/>
    </row>
    <row r="1194" spans="1:2">
      <c r="A1194" s="19"/>
      <c r="B1194" s="19"/>
    </row>
    <row r="1195" spans="1:2">
      <c r="A1195" s="19"/>
      <c r="B1195" s="19"/>
    </row>
    <row r="1196" spans="1:2">
      <c r="A1196" s="19"/>
      <c r="B1196" s="19"/>
    </row>
    <row r="1197" spans="1:2">
      <c r="A1197" s="19"/>
      <c r="B1197" s="19"/>
    </row>
    <row r="1198" spans="1:2">
      <c r="A1198" s="19"/>
      <c r="B1198" s="19"/>
    </row>
    <row r="1199" spans="1:2">
      <c r="A1199" s="19"/>
      <c r="B1199" s="19"/>
    </row>
    <row r="1200" spans="1:2">
      <c r="A1200" s="19"/>
      <c r="B1200" s="19"/>
    </row>
    <row r="1201" spans="1:2">
      <c r="A1201" s="19"/>
      <c r="B1201" s="19"/>
    </row>
    <row r="1202" spans="1:2">
      <c r="A1202" s="19"/>
      <c r="B1202" s="19"/>
    </row>
    <row r="1203" spans="1:2">
      <c r="A1203" s="19"/>
      <c r="B1203" s="19"/>
    </row>
    <row r="1204" spans="1:2">
      <c r="A1204" s="19"/>
      <c r="B1204" s="19"/>
    </row>
    <row r="1205" spans="1:2">
      <c r="A1205" s="19"/>
      <c r="B1205" s="19"/>
    </row>
    <row r="1206" spans="1:2">
      <c r="A1206" s="19"/>
      <c r="B1206" s="19"/>
    </row>
    <row r="1207" spans="1:2">
      <c r="A1207" s="19"/>
      <c r="B1207" s="19"/>
    </row>
    <row r="1208" spans="1:2">
      <c r="A1208" s="19"/>
      <c r="B1208" s="19"/>
    </row>
    <row r="1209" spans="1:2">
      <c r="A1209" s="19"/>
      <c r="B1209" s="19"/>
    </row>
    <row r="1210" spans="1:2">
      <c r="A1210" s="19"/>
      <c r="B1210" s="19"/>
    </row>
    <row r="1211" spans="1:2">
      <c r="A1211" s="19"/>
      <c r="B1211" s="19"/>
    </row>
    <row r="1212" spans="1:2">
      <c r="A1212" s="19"/>
      <c r="B1212" s="19"/>
    </row>
    <row r="1213" spans="1:2">
      <c r="A1213" s="19"/>
      <c r="B1213" s="19"/>
    </row>
    <row r="1214" spans="1:2">
      <c r="A1214" s="19"/>
      <c r="B1214" s="19"/>
    </row>
    <row r="1215" spans="1:2">
      <c r="A1215" s="19"/>
      <c r="B1215" s="19"/>
    </row>
    <row r="1216" spans="1:2">
      <c r="A1216" s="19"/>
      <c r="B1216" s="19"/>
    </row>
    <row r="1217" spans="1:2">
      <c r="A1217" s="19"/>
      <c r="B1217" s="19"/>
    </row>
    <row r="1218" spans="1:2">
      <c r="A1218" s="19"/>
      <c r="B1218" s="19"/>
    </row>
    <row r="1219" spans="1:2">
      <c r="A1219" s="19"/>
      <c r="B1219" s="19"/>
    </row>
    <row r="1220" spans="1:2">
      <c r="A1220" s="19"/>
      <c r="B1220" s="19"/>
    </row>
    <row r="1221" spans="1:2">
      <c r="A1221" s="19"/>
      <c r="B1221" s="19"/>
    </row>
    <row r="1222" spans="1:2">
      <c r="A1222" s="19"/>
      <c r="B1222" s="19"/>
    </row>
    <row r="1223" spans="1:2">
      <c r="A1223" s="19"/>
      <c r="B1223" s="19"/>
    </row>
    <row r="1224" spans="1:2">
      <c r="A1224" s="19"/>
      <c r="B1224" s="19"/>
    </row>
    <row r="1225" spans="1:2">
      <c r="A1225" s="19"/>
      <c r="B1225" s="19"/>
    </row>
    <row r="1226" spans="1:2">
      <c r="A1226" s="19"/>
      <c r="B1226" s="19"/>
    </row>
    <row r="1227" spans="1:2">
      <c r="A1227" s="19"/>
      <c r="B1227" s="19"/>
    </row>
    <row r="1228" spans="1:2">
      <c r="A1228" s="19"/>
      <c r="B1228" s="19"/>
    </row>
    <row r="1229" spans="1:2">
      <c r="A1229" s="19"/>
      <c r="B1229" s="19"/>
    </row>
    <row r="1230" spans="1:2">
      <c r="A1230" s="19"/>
      <c r="B1230" s="19"/>
    </row>
    <row r="1231" spans="1:2">
      <c r="A1231" s="19"/>
      <c r="B1231" s="19"/>
    </row>
    <row r="1232" spans="1:2">
      <c r="A1232" s="19"/>
      <c r="B1232" s="19"/>
    </row>
    <row r="1233" spans="1:2">
      <c r="A1233" s="19"/>
      <c r="B1233" s="19"/>
    </row>
    <row r="1234" spans="1:2">
      <c r="A1234" s="19"/>
      <c r="B1234" s="19"/>
    </row>
    <row r="1235" spans="1:2">
      <c r="A1235" s="19"/>
      <c r="B1235" s="19"/>
    </row>
    <row r="1236" spans="1:2">
      <c r="A1236" s="19"/>
      <c r="B1236" s="19"/>
    </row>
    <row r="1237" spans="1:2">
      <c r="A1237" s="19"/>
      <c r="B1237" s="19"/>
    </row>
    <row r="1238" spans="1:2">
      <c r="A1238" s="19"/>
      <c r="B1238" s="19"/>
    </row>
    <row r="1239" spans="1:2">
      <c r="A1239" s="19"/>
      <c r="B1239" s="19"/>
    </row>
    <row r="1240" spans="1:2">
      <c r="A1240" s="19"/>
      <c r="B1240" s="19"/>
    </row>
    <row r="1241" spans="1:2">
      <c r="A1241" s="19"/>
      <c r="B1241" s="19"/>
    </row>
    <row r="1242" spans="1:2">
      <c r="A1242" s="19"/>
      <c r="B1242" s="19"/>
    </row>
    <row r="1243" spans="1:2">
      <c r="A1243" s="19"/>
      <c r="B1243" s="19"/>
    </row>
    <row r="1244" spans="1:2">
      <c r="A1244" s="19"/>
      <c r="B1244" s="19"/>
    </row>
    <row r="1245" spans="1:2">
      <c r="A1245" s="19"/>
      <c r="B1245" s="19"/>
    </row>
    <row r="1246" spans="1:2">
      <c r="A1246" s="19"/>
      <c r="B1246" s="19"/>
    </row>
    <row r="1247" spans="1:2">
      <c r="A1247" s="19"/>
      <c r="B1247" s="19"/>
    </row>
    <row r="1248" spans="1:2">
      <c r="A1248" s="19"/>
      <c r="B1248" s="19"/>
    </row>
    <row r="1249" spans="1:2">
      <c r="A1249" s="19"/>
      <c r="B1249" s="19"/>
    </row>
    <row r="1250" spans="1:2">
      <c r="A1250" s="19"/>
      <c r="B1250" s="19"/>
    </row>
    <row r="1251" spans="1:2">
      <c r="A1251" s="19"/>
      <c r="B1251" s="19"/>
    </row>
    <row r="1252" spans="1:2">
      <c r="A1252" s="19"/>
      <c r="B1252" s="19"/>
    </row>
    <row r="1253" spans="1:2">
      <c r="A1253" s="19"/>
      <c r="B1253" s="19"/>
    </row>
    <row r="1254" spans="1:2">
      <c r="A1254" s="19"/>
      <c r="B1254" s="19"/>
    </row>
    <row r="1255" spans="1:2">
      <c r="A1255" s="19"/>
      <c r="B1255" s="19"/>
    </row>
    <row r="1256" spans="1:2">
      <c r="A1256" s="19"/>
      <c r="B1256" s="19"/>
    </row>
    <row r="1257" spans="1:2">
      <c r="A1257" s="19"/>
      <c r="B1257" s="19"/>
    </row>
    <row r="1258" spans="1:2">
      <c r="A1258" s="19"/>
      <c r="B1258" s="19"/>
    </row>
    <row r="1259" spans="1:2">
      <c r="A1259" s="19"/>
      <c r="B1259" s="19"/>
    </row>
    <row r="1260" spans="1:2">
      <c r="A1260" s="19"/>
      <c r="B1260" s="19"/>
    </row>
    <row r="1261" spans="1:2">
      <c r="A1261" s="19"/>
      <c r="B1261" s="19"/>
    </row>
    <row r="1262" spans="1:2">
      <c r="A1262" s="19"/>
      <c r="B1262" s="19"/>
    </row>
    <row r="1263" spans="1:2">
      <c r="A1263" s="19"/>
      <c r="B1263" s="19"/>
    </row>
    <row r="1264" spans="1:2">
      <c r="A1264" s="19"/>
      <c r="B1264" s="19"/>
    </row>
    <row r="1265" spans="1:2">
      <c r="A1265" s="19"/>
      <c r="B1265" s="19"/>
    </row>
    <row r="1266" spans="1:2">
      <c r="A1266" s="19"/>
      <c r="B1266" s="19"/>
    </row>
    <row r="1267" spans="1:2">
      <c r="A1267" s="19"/>
      <c r="B1267" s="19"/>
    </row>
    <row r="1268" spans="1:2">
      <c r="A1268" s="19"/>
      <c r="B1268" s="19"/>
    </row>
    <row r="1269" spans="1:2">
      <c r="A1269" s="19"/>
      <c r="B1269" s="19"/>
    </row>
    <row r="1270" spans="1:2">
      <c r="A1270" s="19"/>
      <c r="B1270" s="19"/>
    </row>
    <row r="1271" spans="1:2">
      <c r="A1271" s="19"/>
      <c r="B1271" s="19"/>
    </row>
    <row r="1272" spans="1:2">
      <c r="A1272" s="19"/>
      <c r="B1272" s="19"/>
    </row>
    <row r="1273" spans="1:2">
      <c r="A1273" s="19"/>
      <c r="B1273" s="19"/>
    </row>
    <row r="1274" spans="1:2">
      <c r="A1274" s="19"/>
      <c r="B1274" s="19"/>
    </row>
    <row r="1275" spans="1:2">
      <c r="A1275" s="19"/>
      <c r="B1275" s="19"/>
    </row>
    <row r="1276" spans="1:2">
      <c r="A1276" s="19"/>
      <c r="B1276" s="19"/>
    </row>
    <row r="1277" spans="1:2">
      <c r="A1277" s="19"/>
      <c r="B1277" s="19"/>
    </row>
    <row r="1278" spans="1:2">
      <c r="A1278" s="19"/>
      <c r="B1278" s="19"/>
    </row>
    <row r="1279" spans="1:2">
      <c r="A1279" s="19"/>
      <c r="B1279" s="19"/>
    </row>
    <row r="1280" spans="1:2">
      <c r="A1280" s="19"/>
      <c r="B1280" s="19"/>
    </row>
    <row r="1281" spans="1:2">
      <c r="A1281" s="19"/>
      <c r="B1281" s="19"/>
    </row>
    <row r="1282" spans="1:2">
      <c r="A1282" s="19"/>
      <c r="B1282" s="19"/>
    </row>
    <row r="1283" spans="1:2">
      <c r="A1283" s="19"/>
      <c r="B1283" s="19"/>
    </row>
    <row r="1284" spans="1:2">
      <c r="A1284" s="19"/>
      <c r="B1284" s="19"/>
    </row>
    <row r="1285" spans="1:2">
      <c r="A1285" s="19"/>
      <c r="B1285" s="19"/>
    </row>
    <row r="1286" spans="1:2">
      <c r="A1286" s="19"/>
      <c r="B1286" s="19"/>
    </row>
    <row r="1287" spans="1:2">
      <c r="A1287" s="19"/>
      <c r="B1287" s="19"/>
    </row>
    <row r="1288" spans="1:2">
      <c r="A1288" s="19"/>
      <c r="B1288" s="19"/>
    </row>
    <row r="1289" spans="1:2">
      <c r="A1289" s="19"/>
      <c r="B1289" s="19"/>
    </row>
    <row r="1290" spans="1:2">
      <c r="A1290" s="19"/>
      <c r="B1290" s="19"/>
    </row>
    <row r="1291" spans="1:2">
      <c r="A1291" s="19"/>
      <c r="B1291" s="19"/>
    </row>
    <row r="1292" spans="1:2">
      <c r="A1292" s="19"/>
      <c r="B1292" s="19"/>
    </row>
    <row r="1293" spans="1:2">
      <c r="A1293" s="19"/>
      <c r="B1293" s="19"/>
    </row>
    <row r="1294" spans="1:2">
      <c r="A1294" s="19"/>
      <c r="B1294" s="19"/>
    </row>
    <row r="1295" spans="1:2">
      <c r="A1295" s="19"/>
      <c r="B1295" s="19"/>
    </row>
    <row r="1296" spans="1:2">
      <c r="A1296" s="19"/>
      <c r="B1296" s="19"/>
    </row>
    <row r="1297" spans="1:2">
      <c r="A1297" s="19"/>
      <c r="B1297" s="19"/>
    </row>
    <row r="1298" spans="1:2">
      <c r="A1298" s="19"/>
      <c r="B1298" s="19"/>
    </row>
    <row r="1299" spans="1:2">
      <c r="A1299" s="19"/>
      <c r="B1299" s="19"/>
    </row>
    <row r="1300" spans="1:2">
      <c r="A1300" s="19"/>
      <c r="B1300" s="19"/>
    </row>
    <row r="1301" spans="1:2">
      <c r="A1301" s="19"/>
      <c r="B1301" s="19"/>
    </row>
    <row r="1302" spans="1:2">
      <c r="A1302" s="19"/>
      <c r="B1302" s="19"/>
    </row>
    <row r="1303" spans="1:2">
      <c r="A1303" s="19"/>
      <c r="B1303" s="19"/>
    </row>
    <row r="1304" spans="1:2">
      <c r="A1304" s="19"/>
      <c r="B1304" s="19"/>
    </row>
    <row r="1305" spans="1:2">
      <c r="A1305" s="19"/>
      <c r="B1305" s="19"/>
    </row>
    <row r="1306" spans="1:2">
      <c r="A1306" s="19"/>
      <c r="B1306" s="19"/>
    </row>
    <row r="1307" spans="1:2">
      <c r="A1307" s="19"/>
      <c r="B1307" s="19"/>
    </row>
    <row r="1308" spans="1:2">
      <c r="A1308" s="19"/>
      <c r="B1308" s="19"/>
    </row>
    <row r="1309" spans="1:2">
      <c r="A1309" s="19"/>
      <c r="B1309" s="19"/>
    </row>
    <row r="1310" spans="1:2">
      <c r="A1310" s="19"/>
      <c r="B1310" s="19"/>
    </row>
    <row r="1311" spans="1:2">
      <c r="A1311" s="19"/>
      <c r="B1311" s="19"/>
    </row>
    <row r="1312" spans="1:2">
      <c r="A1312" s="19"/>
      <c r="B1312" s="19"/>
    </row>
    <row r="1313" spans="1:2">
      <c r="A1313" s="19"/>
      <c r="B1313" s="19"/>
    </row>
    <row r="1314" spans="1:2">
      <c r="A1314" s="19"/>
      <c r="B1314" s="19"/>
    </row>
    <row r="1315" spans="1:2">
      <c r="A1315" s="19"/>
      <c r="B1315" s="19"/>
    </row>
    <row r="1316" spans="1:2">
      <c r="A1316" s="19"/>
      <c r="B1316" s="19"/>
    </row>
    <row r="1317" spans="1:2">
      <c r="A1317" s="19"/>
      <c r="B1317" s="19"/>
    </row>
    <row r="1318" spans="1:2">
      <c r="A1318" s="19"/>
      <c r="B1318" s="19"/>
    </row>
    <row r="1319" spans="1:2">
      <c r="A1319" s="19"/>
      <c r="B1319" s="19"/>
    </row>
    <row r="1320" spans="1:2">
      <c r="A1320" s="19"/>
      <c r="B1320" s="19"/>
    </row>
    <row r="1321" spans="1:2">
      <c r="A1321" s="19"/>
      <c r="B1321" s="19"/>
    </row>
    <row r="1322" spans="1:2">
      <c r="A1322" s="19"/>
      <c r="B1322" s="19"/>
    </row>
    <row r="1323" spans="1:2">
      <c r="A1323" s="19"/>
      <c r="B1323" s="19"/>
    </row>
    <row r="1324" spans="1:2">
      <c r="A1324" s="19"/>
      <c r="B1324" s="19"/>
    </row>
    <row r="1325" spans="1:2">
      <c r="A1325" s="19"/>
      <c r="B1325" s="19"/>
    </row>
    <row r="1326" spans="1:2">
      <c r="A1326" s="19"/>
      <c r="B1326" s="19"/>
    </row>
    <row r="1327" spans="1:2">
      <c r="A1327" s="19"/>
      <c r="B1327" s="19"/>
    </row>
    <row r="1328" spans="1:2">
      <c r="A1328" s="19"/>
      <c r="B1328" s="19"/>
    </row>
    <row r="1329" spans="1:2">
      <c r="A1329" s="19"/>
      <c r="B1329" s="19"/>
    </row>
    <row r="1330" spans="1:2">
      <c r="A1330" s="19"/>
      <c r="B1330" s="19"/>
    </row>
    <row r="1331" spans="1:2">
      <c r="A1331" s="19"/>
      <c r="B1331" s="19"/>
    </row>
    <row r="1332" spans="1:2">
      <c r="A1332" s="19"/>
      <c r="B1332" s="19"/>
    </row>
    <row r="1333" spans="1:2">
      <c r="A1333" s="19"/>
      <c r="B1333" s="19"/>
    </row>
    <row r="1334" spans="1:2">
      <c r="A1334" s="19"/>
      <c r="B1334" s="19"/>
    </row>
    <row r="1335" spans="1:2">
      <c r="A1335" s="19"/>
      <c r="B1335" s="19"/>
    </row>
    <row r="1336" spans="1:2">
      <c r="A1336" s="19"/>
      <c r="B1336" s="19"/>
    </row>
    <row r="1337" spans="1:2">
      <c r="A1337" s="19"/>
      <c r="B1337" s="19"/>
    </row>
    <row r="1338" spans="1:2">
      <c r="A1338" s="19"/>
      <c r="B1338" s="19"/>
    </row>
    <row r="1339" spans="1:2">
      <c r="A1339" s="19"/>
      <c r="B1339" s="19"/>
    </row>
    <row r="1340" spans="1:2">
      <c r="A1340" s="19"/>
      <c r="B1340" s="19"/>
    </row>
    <row r="1341" spans="1:2">
      <c r="A1341" s="19"/>
      <c r="B1341" s="19"/>
    </row>
    <row r="1342" spans="1:2">
      <c r="A1342" s="19"/>
      <c r="B1342" s="19"/>
    </row>
    <row r="1343" spans="1:2">
      <c r="A1343" s="19"/>
      <c r="B1343" s="19"/>
    </row>
    <row r="1344" spans="1:2">
      <c r="A1344" s="19"/>
      <c r="B1344" s="19"/>
    </row>
    <row r="1345" spans="1:2">
      <c r="A1345" s="19"/>
      <c r="B1345" s="19"/>
    </row>
    <row r="1346" spans="1:2">
      <c r="A1346" s="19"/>
      <c r="B1346" s="19"/>
    </row>
    <row r="1347" spans="1:2">
      <c r="A1347" s="19"/>
      <c r="B1347" s="19"/>
    </row>
    <row r="1348" spans="1:2">
      <c r="A1348" s="19"/>
      <c r="B1348" s="19"/>
    </row>
    <row r="1349" spans="1:2">
      <c r="A1349" s="19"/>
      <c r="B1349" s="19"/>
    </row>
    <row r="1350" spans="1:2">
      <c r="A1350" s="19"/>
      <c r="B1350" s="19"/>
    </row>
    <row r="1351" spans="1:2">
      <c r="A1351" s="19"/>
      <c r="B1351" s="19"/>
    </row>
    <row r="1352" spans="1:2">
      <c r="A1352" s="19"/>
      <c r="B1352" s="19"/>
    </row>
    <row r="1353" spans="1:2">
      <c r="A1353" s="19"/>
      <c r="B1353" s="19"/>
    </row>
    <row r="1354" spans="1:2">
      <c r="A1354" s="19"/>
      <c r="B1354" s="19"/>
    </row>
    <row r="1355" spans="1:2">
      <c r="A1355" s="19"/>
      <c r="B1355" s="19"/>
    </row>
    <row r="1356" spans="1:2">
      <c r="A1356" s="19"/>
      <c r="B1356" s="19"/>
    </row>
    <row r="1357" spans="1:2">
      <c r="A1357" s="19"/>
      <c r="B1357" s="19"/>
    </row>
    <row r="1358" spans="1:2">
      <c r="A1358" s="19"/>
      <c r="B1358" s="19"/>
    </row>
    <row r="1359" spans="1:2">
      <c r="A1359" s="19"/>
      <c r="B1359" s="19"/>
    </row>
    <row r="1360" spans="1:2">
      <c r="A1360" s="19"/>
      <c r="B1360" s="19"/>
    </row>
    <row r="1361" spans="1:2">
      <c r="A1361" s="19"/>
      <c r="B1361" s="19"/>
    </row>
    <row r="1362" spans="1:2">
      <c r="A1362" s="19"/>
      <c r="B1362" s="19"/>
    </row>
    <row r="1363" spans="1:2">
      <c r="A1363" s="19"/>
      <c r="B1363" s="19"/>
    </row>
    <row r="1364" spans="1:2">
      <c r="A1364" s="19"/>
      <c r="B1364" s="19"/>
    </row>
    <row r="1365" spans="1:2">
      <c r="A1365" s="19"/>
      <c r="B1365" s="19"/>
    </row>
    <row r="1366" spans="1:2">
      <c r="A1366" s="19"/>
      <c r="B1366" s="19"/>
    </row>
    <row r="1367" spans="1:2">
      <c r="A1367" s="19"/>
      <c r="B1367" s="19"/>
    </row>
    <row r="1368" spans="1:2">
      <c r="A1368" s="19"/>
      <c r="B1368" s="19"/>
    </row>
    <row r="1369" spans="1:2">
      <c r="A1369" s="19"/>
      <c r="B1369" s="19"/>
    </row>
    <row r="1370" spans="1:2">
      <c r="A1370" s="19"/>
      <c r="B1370" s="19"/>
    </row>
    <row r="1371" spans="1:2">
      <c r="A1371" s="19"/>
      <c r="B1371" s="19"/>
    </row>
    <row r="1372" spans="1:2">
      <c r="A1372" s="19"/>
      <c r="B1372" s="19"/>
    </row>
    <row r="1373" spans="1:2">
      <c r="A1373" s="19"/>
      <c r="B1373" s="19"/>
    </row>
    <row r="1374" spans="1:2">
      <c r="A1374" s="19"/>
      <c r="B1374" s="19"/>
    </row>
    <row r="1375" spans="1:2">
      <c r="A1375" s="19"/>
      <c r="B1375" s="19"/>
    </row>
    <row r="1376" spans="1:2">
      <c r="A1376" s="19"/>
      <c r="B1376" s="19"/>
    </row>
    <row r="1377" spans="1:2">
      <c r="A1377" s="19"/>
      <c r="B1377" s="19"/>
    </row>
    <row r="1378" spans="1:2">
      <c r="A1378" s="19"/>
      <c r="B1378" s="19"/>
    </row>
    <row r="1379" spans="1:2">
      <c r="A1379" s="19"/>
      <c r="B1379" s="19"/>
    </row>
    <row r="1380" spans="1:2">
      <c r="A1380" s="19"/>
      <c r="B1380" s="19"/>
    </row>
    <row r="1381" spans="1:2">
      <c r="A1381" s="19"/>
      <c r="B1381" s="19"/>
    </row>
    <row r="1382" spans="1:2">
      <c r="A1382" s="19"/>
      <c r="B1382" s="19"/>
    </row>
    <row r="1383" spans="1:2">
      <c r="A1383" s="19"/>
      <c r="B1383" s="19"/>
    </row>
    <row r="1384" spans="1:2">
      <c r="A1384" s="19"/>
      <c r="B1384" s="19"/>
    </row>
    <row r="1385" spans="1:2">
      <c r="A1385" s="19"/>
      <c r="B1385" s="19"/>
    </row>
    <row r="1386" spans="1:2">
      <c r="A1386" s="19"/>
      <c r="B1386" s="19"/>
    </row>
    <row r="1387" spans="1:2">
      <c r="A1387" s="19"/>
      <c r="B1387" s="19"/>
    </row>
    <row r="1388" spans="1:2">
      <c r="A1388" s="19"/>
      <c r="B1388" s="19"/>
    </row>
    <row r="1389" spans="1:2">
      <c r="A1389" s="19"/>
      <c r="B1389" s="19"/>
    </row>
    <row r="1390" spans="1:2">
      <c r="A1390" s="19"/>
      <c r="B1390" s="19"/>
    </row>
    <row r="1391" spans="1:2">
      <c r="A1391" s="19"/>
      <c r="B1391" s="19"/>
    </row>
    <row r="1392" spans="1:2">
      <c r="A1392" s="19"/>
      <c r="B1392" s="19"/>
    </row>
    <row r="1393" spans="1:2">
      <c r="A1393" s="19"/>
      <c r="B1393" s="19"/>
    </row>
    <row r="1394" spans="1:2">
      <c r="A1394" s="19"/>
      <c r="B1394" s="19"/>
    </row>
    <row r="1395" spans="1:2">
      <c r="A1395" s="19"/>
      <c r="B1395" s="19"/>
    </row>
    <row r="1396" spans="1:2">
      <c r="A1396" s="19"/>
      <c r="B1396" s="19"/>
    </row>
    <row r="1397" spans="1:2">
      <c r="A1397" s="19"/>
      <c r="B1397" s="19"/>
    </row>
    <row r="1398" spans="1:2">
      <c r="A1398" s="19"/>
      <c r="B1398" s="19"/>
    </row>
    <row r="1399" spans="1:2">
      <c r="A1399" s="19"/>
      <c r="B1399" s="19"/>
    </row>
    <row r="1400" spans="1:2">
      <c r="A1400" s="19"/>
      <c r="B1400" s="19"/>
    </row>
    <row r="1401" spans="1:2">
      <c r="A1401" s="19"/>
      <c r="B1401" s="19"/>
    </row>
    <row r="1402" spans="1:2">
      <c r="A1402" s="19"/>
      <c r="B1402" s="19"/>
    </row>
    <row r="1403" spans="1:2">
      <c r="A1403" s="19"/>
      <c r="B1403" s="19"/>
    </row>
    <row r="1404" spans="1:2">
      <c r="A1404" s="19"/>
      <c r="B1404" s="19"/>
    </row>
    <row r="1405" spans="1:2">
      <c r="A1405" s="19"/>
      <c r="B1405" s="19"/>
    </row>
    <row r="1406" spans="1:2">
      <c r="A1406" s="19"/>
      <c r="B1406" s="19"/>
    </row>
    <row r="1407" spans="1:2">
      <c r="A1407" s="19"/>
      <c r="B1407" s="19"/>
    </row>
    <row r="1408" spans="1:2">
      <c r="A1408" s="19"/>
      <c r="B1408" s="19"/>
    </row>
    <row r="1409" spans="1:2">
      <c r="A1409" s="19"/>
      <c r="B1409" s="19"/>
    </row>
    <row r="1410" spans="1:2">
      <c r="A1410" s="19"/>
      <c r="B1410" s="19"/>
    </row>
    <row r="1411" spans="1:2">
      <c r="A1411" s="19"/>
      <c r="B1411" s="19"/>
    </row>
    <row r="1412" spans="1:2">
      <c r="A1412" s="19"/>
      <c r="B1412" s="19"/>
    </row>
    <row r="1413" spans="1:2">
      <c r="A1413" s="19"/>
      <c r="B1413" s="19"/>
    </row>
    <row r="1414" spans="1:2">
      <c r="A1414" s="19"/>
      <c r="B1414" s="19"/>
    </row>
    <row r="1415" spans="1:2">
      <c r="A1415" s="19"/>
      <c r="B1415" s="19"/>
    </row>
    <row r="1416" spans="1:2">
      <c r="A1416" s="19"/>
      <c r="B1416" s="19"/>
    </row>
    <row r="1417" spans="1:2">
      <c r="A1417" s="19"/>
      <c r="B1417" s="19"/>
    </row>
    <row r="1418" spans="1:2">
      <c r="A1418" s="19"/>
      <c r="B1418" s="19"/>
    </row>
    <row r="1419" spans="1:2">
      <c r="A1419" s="19"/>
      <c r="B1419" s="19"/>
    </row>
    <row r="1420" spans="1:2">
      <c r="A1420" s="19"/>
      <c r="B1420" s="19"/>
    </row>
    <row r="1421" spans="1:2">
      <c r="A1421" s="19"/>
      <c r="B1421" s="19"/>
    </row>
    <row r="1422" spans="1:2">
      <c r="A1422" s="19"/>
      <c r="B1422" s="19"/>
    </row>
    <row r="1423" spans="1:2">
      <c r="A1423" s="19"/>
      <c r="B1423" s="19"/>
    </row>
    <row r="1424" spans="1:2">
      <c r="A1424" s="19"/>
      <c r="B1424" s="19"/>
    </row>
    <row r="1425" spans="1:2">
      <c r="A1425" s="19"/>
      <c r="B1425" s="19"/>
    </row>
    <row r="1426" spans="1:2">
      <c r="A1426" s="19"/>
      <c r="B1426" s="19"/>
    </row>
    <row r="1427" spans="1:2">
      <c r="A1427" s="19"/>
      <c r="B1427" s="19"/>
    </row>
    <row r="1428" spans="1:2">
      <c r="A1428" s="19"/>
      <c r="B1428" s="19"/>
    </row>
    <row r="1429" spans="1:2">
      <c r="A1429" s="19"/>
      <c r="B1429" s="19"/>
    </row>
    <row r="1430" spans="1:2">
      <c r="A1430" s="19"/>
      <c r="B1430" s="19"/>
    </row>
    <row r="1431" spans="1:2">
      <c r="A1431" s="19"/>
      <c r="B1431" s="19"/>
    </row>
    <row r="1432" spans="1:2">
      <c r="A1432" s="19"/>
      <c r="B1432" s="19"/>
    </row>
    <row r="1433" spans="1:2">
      <c r="A1433" s="19"/>
      <c r="B1433" s="19"/>
    </row>
    <row r="1434" spans="1:2">
      <c r="A1434" s="19"/>
      <c r="B1434" s="19"/>
    </row>
    <row r="1435" spans="1:2">
      <c r="A1435" s="19"/>
      <c r="B1435" s="19"/>
    </row>
    <row r="1436" spans="1:2">
      <c r="A1436" s="19"/>
      <c r="B1436" s="19"/>
    </row>
    <row r="1437" spans="1:2">
      <c r="A1437" s="19"/>
      <c r="B1437" s="19"/>
    </row>
    <row r="1438" spans="1:2">
      <c r="A1438" s="19"/>
      <c r="B1438" s="19"/>
    </row>
    <row r="1439" spans="1:2">
      <c r="A1439" s="19"/>
      <c r="B1439" s="19"/>
    </row>
    <row r="1440" spans="1:2">
      <c r="A1440" s="19"/>
      <c r="B1440" s="19"/>
    </row>
    <row r="1441" spans="1:2">
      <c r="A1441" s="19"/>
      <c r="B1441" s="19"/>
    </row>
    <row r="1442" spans="1:2">
      <c r="A1442" s="19"/>
      <c r="B1442" s="19"/>
    </row>
    <row r="1443" spans="1:2">
      <c r="A1443" s="19"/>
      <c r="B1443" s="19"/>
    </row>
    <row r="1444" spans="1:2">
      <c r="A1444" s="19"/>
      <c r="B1444" s="19"/>
    </row>
    <row r="1445" spans="1:2">
      <c r="A1445" s="19"/>
      <c r="B1445" s="19"/>
    </row>
    <row r="1446" spans="1:2">
      <c r="A1446" s="19"/>
      <c r="B1446" s="19"/>
    </row>
    <row r="1447" spans="1:2">
      <c r="A1447" s="19"/>
      <c r="B1447" s="19"/>
    </row>
    <row r="1448" spans="1:2">
      <c r="A1448" s="19"/>
      <c r="B1448" s="19"/>
    </row>
    <row r="1449" spans="1:2">
      <c r="A1449" s="19"/>
      <c r="B1449" s="19"/>
    </row>
    <row r="1450" spans="1:2">
      <c r="A1450" s="19"/>
      <c r="B1450" s="19"/>
    </row>
    <row r="1451" spans="1:2">
      <c r="A1451" s="19"/>
      <c r="B1451" s="19"/>
    </row>
    <row r="1452" spans="1:2">
      <c r="A1452" s="19"/>
      <c r="B1452" s="19"/>
    </row>
    <row r="1453" spans="1:2">
      <c r="A1453" s="19"/>
      <c r="B1453" s="19"/>
    </row>
    <row r="1454" spans="1:2">
      <c r="A1454" s="19"/>
      <c r="B1454" s="19"/>
    </row>
    <row r="1455" spans="1:2">
      <c r="A1455" s="19"/>
      <c r="B1455" s="19"/>
    </row>
    <row r="1456" spans="1:2">
      <c r="A1456" s="19"/>
      <c r="B1456" s="19"/>
    </row>
    <row r="1457" spans="1:2">
      <c r="A1457" s="19"/>
      <c r="B1457" s="19"/>
    </row>
    <row r="1458" spans="1:2">
      <c r="A1458" s="19"/>
      <c r="B1458" s="19"/>
    </row>
    <row r="1459" spans="1:2">
      <c r="A1459" s="19"/>
      <c r="B1459" s="19"/>
    </row>
    <row r="1460" spans="1:2">
      <c r="A1460" s="19"/>
      <c r="B1460" s="19"/>
    </row>
    <row r="1461" spans="1:2">
      <c r="A1461" s="19"/>
      <c r="B1461" s="19"/>
    </row>
    <row r="1462" spans="1:2">
      <c r="A1462" s="19"/>
      <c r="B1462" s="19"/>
    </row>
    <row r="1463" spans="1:2">
      <c r="A1463" s="19"/>
      <c r="B1463" s="19"/>
    </row>
    <row r="1464" spans="1:2">
      <c r="A1464" s="19"/>
      <c r="B1464" s="19"/>
    </row>
    <row r="1465" spans="1:2">
      <c r="A1465" s="19"/>
      <c r="B1465" s="19"/>
    </row>
    <row r="1466" spans="1:2">
      <c r="A1466" s="19"/>
      <c r="B1466" s="19"/>
    </row>
    <row r="1467" spans="1:2">
      <c r="A1467" s="19"/>
      <c r="B1467" s="19"/>
    </row>
    <row r="1468" spans="1:2">
      <c r="A1468" s="19"/>
      <c r="B1468" s="19"/>
    </row>
    <row r="1469" spans="1:2">
      <c r="A1469" s="19"/>
      <c r="B1469" s="19"/>
    </row>
    <row r="1470" spans="1:2">
      <c r="A1470" s="19"/>
      <c r="B1470" s="19"/>
    </row>
    <row r="1471" spans="1:2">
      <c r="A1471" s="19"/>
      <c r="B1471" s="19"/>
    </row>
    <row r="1472" spans="1:2">
      <c r="A1472" s="19"/>
      <c r="B1472" s="19"/>
    </row>
    <row r="1473" spans="1:2">
      <c r="A1473" s="19"/>
      <c r="B1473" s="19"/>
    </row>
    <row r="1474" spans="1:2">
      <c r="A1474" s="19"/>
      <c r="B1474" s="19"/>
    </row>
    <row r="1475" spans="1:2">
      <c r="A1475" s="19"/>
      <c r="B1475" s="19"/>
    </row>
    <row r="1476" spans="1:2">
      <c r="A1476" s="19"/>
      <c r="B1476" s="19"/>
    </row>
    <row r="1477" spans="1:2">
      <c r="A1477" s="19"/>
      <c r="B1477" s="19"/>
    </row>
    <row r="1478" spans="1:2">
      <c r="A1478" s="19"/>
      <c r="B1478" s="19"/>
    </row>
    <row r="1479" spans="1:2">
      <c r="A1479" s="19"/>
      <c r="B1479" s="19"/>
    </row>
    <row r="1480" spans="1:2">
      <c r="A1480" s="19"/>
      <c r="B1480" s="19"/>
    </row>
    <row r="1481" spans="1:2">
      <c r="A1481" s="19"/>
      <c r="B1481" s="19"/>
    </row>
    <row r="1482" spans="1:2">
      <c r="A1482" s="19"/>
      <c r="B1482" s="19"/>
    </row>
    <row r="1483" spans="1:2">
      <c r="A1483" s="19"/>
      <c r="B1483" s="19"/>
    </row>
    <row r="1484" spans="1:2">
      <c r="A1484" s="19"/>
      <c r="B1484" s="19"/>
    </row>
    <row r="1485" spans="1:2">
      <c r="A1485" s="19"/>
      <c r="B1485" s="19"/>
    </row>
    <row r="1486" spans="1:2">
      <c r="A1486" s="19"/>
      <c r="B1486" s="19"/>
    </row>
    <row r="1487" spans="1:2">
      <c r="A1487" s="19"/>
      <c r="B1487" s="19"/>
    </row>
    <row r="1488" spans="1:2">
      <c r="A1488" s="19"/>
      <c r="B1488" s="19"/>
    </row>
    <row r="1489" spans="1:2">
      <c r="A1489" s="19"/>
      <c r="B1489" s="19"/>
    </row>
    <row r="1490" spans="1:2">
      <c r="A1490" s="19"/>
      <c r="B1490" s="19"/>
    </row>
    <row r="1491" spans="1:2">
      <c r="A1491" s="19"/>
      <c r="B1491" s="19"/>
    </row>
    <row r="1492" spans="1:2">
      <c r="A1492" s="19"/>
      <c r="B1492" s="19"/>
    </row>
    <row r="1493" spans="1:2">
      <c r="A1493" s="19"/>
      <c r="B1493" s="19"/>
    </row>
    <row r="1494" spans="1:2">
      <c r="A1494" s="19"/>
      <c r="B1494" s="19"/>
    </row>
    <row r="1495" spans="1:2">
      <c r="A1495" s="19"/>
      <c r="B1495" s="19"/>
    </row>
    <row r="1496" spans="1:2">
      <c r="A1496" s="19"/>
      <c r="B1496" s="19"/>
    </row>
    <row r="1497" spans="1:2">
      <c r="A1497" s="19"/>
      <c r="B1497" s="19"/>
    </row>
    <row r="1498" spans="1:2">
      <c r="A1498" s="19"/>
      <c r="B1498" s="19"/>
    </row>
    <row r="1499" spans="1:2">
      <c r="A1499" s="19"/>
      <c r="B1499" s="19"/>
    </row>
    <row r="1500" spans="1:2">
      <c r="A1500" s="19"/>
      <c r="B1500" s="19"/>
    </row>
    <row r="1501" spans="1:2">
      <c r="A1501" s="19"/>
      <c r="B1501" s="19"/>
    </row>
    <row r="1502" spans="1:2">
      <c r="A1502" s="19"/>
      <c r="B1502" s="19"/>
    </row>
    <row r="1503" spans="1:2">
      <c r="A1503" s="19"/>
      <c r="B1503" s="19"/>
    </row>
    <row r="1504" spans="1:2">
      <c r="A1504" s="19"/>
      <c r="B1504" s="19"/>
    </row>
    <row r="1505" spans="1:2">
      <c r="A1505" s="19"/>
      <c r="B1505" s="19"/>
    </row>
    <row r="1506" spans="1:2">
      <c r="A1506" s="19"/>
      <c r="B1506" s="19"/>
    </row>
    <row r="1507" spans="1:2">
      <c r="A1507" s="19"/>
      <c r="B1507" s="19"/>
    </row>
    <row r="1508" spans="1:2">
      <c r="A1508" s="19"/>
      <c r="B1508" s="19"/>
    </row>
    <row r="1509" spans="1:2">
      <c r="A1509" s="19"/>
      <c r="B1509" s="19"/>
    </row>
    <row r="1510" spans="1:2">
      <c r="A1510" s="19"/>
      <c r="B1510" s="19"/>
    </row>
    <row r="1511" spans="1:2">
      <c r="A1511" s="19"/>
      <c r="B1511" s="19"/>
    </row>
    <row r="1512" spans="1:2">
      <c r="A1512" s="19"/>
      <c r="B1512" s="19"/>
    </row>
    <row r="1513" spans="1:2">
      <c r="A1513" s="19"/>
      <c r="B1513" s="19"/>
    </row>
    <row r="1514" spans="1:2">
      <c r="A1514" s="19"/>
      <c r="B1514" s="19"/>
    </row>
    <row r="1515" spans="1:2">
      <c r="A1515" s="19"/>
      <c r="B1515" s="19"/>
    </row>
    <row r="1516" spans="1:2">
      <c r="A1516" s="19"/>
      <c r="B1516" s="19"/>
    </row>
    <row r="1517" spans="1:2">
      <c r="A1517" s="19"/>
      <c r="B1517" s="19"/>
    </row>
    <row r="1518" spans="1:2">
      <c r="A1518" s="19"/>
      <c r="B1518" s="19"/>
    </row>
    <row r="1519" spans="1:2">
      <c r="A1519" s="19"/>
      <c r="B1519" s="19"/>
    </row>
    <row r="1520" spans="1:2">
      <c r="A1520" s="19"/>
      <c r="B1520" s="19"/>
    </row>
    <row r="1521" spans="1:2">
      <c r="A1521" s="19"/>
      <c r="B1521" s="19"/>
    </row>
    <row r="1522" spans="1:2">
      <c r="A1522" s="19"/>
      <c r="B1522" s="19"/>
    </row>
    <row r="1523" spans="1:2">
      <c r="A1523" s="19"/>
      <c r="B1523" s="19"/>
    </row>
    <row r="1524" spans="1:2">
      <c r="A1524" s="19"/>
      <c r="B1524" s="19"/>
    </row>
    <row r="1525" spans="1:2">
      <c r="A1525" s="19"/>
      <c r="B1525" s="19"/>
    </row>
    <row r="1526" spans="1:2">
      <c r="A1526" s="19"/>
      <c r="B1526" s="19"/>
    </row>
    <row r="1527" spans="1:2">
      <c r="A1527" s="19"/>
      <c r="B1527" s="19"/>
    </row>
    <row r="1528" spans="1:2">
      <c r="A1528" s="19"/>
      <c r="B1528" s="19"/>
    </row>
    <row r="1529" spans="1:2">
      <c r="A1529" s="19"/>
      <c r="B1529" s="19"/>
    </row>
    <row r="1530" spans="1:2">
      <c r="A1530" s="19"/>
      <c r="B1530" s="19"/>
    </row>
    <row r="1531" spans="1:2">
      <c r="A1531" s="19"/>
      <c r="B1531" s="19"/>
    </row>
    <row r="1532" spans="1:2">
      <c r="A1532" s="19"/>
      <c r="B1532" s="19"/>
    </row>
    <row r="1533" spans="1:2">
      <c r="A1533" s="19"/>
      <c r="B1533" s="19"/>
    </row>
    <row r="1534" spans="1:2">
      <c r="A1534" s="19"/>
      <c r="B1534" s="19"/>
    </row>
    <row r="1535" spans="1:2">
      <c r="A1535" s="19"/>
      <c r="B1535" s="19"/>
    </row>
    <row r="1536" spans="1:2">
      <c r="A1536" s="19"/>
      <c r="B1536" s="19"/>
    </row>
    <row r="1537" spans="1:2">
      <c r="A1537" s="19"/>
      <c r="B1537" s="19"/>
    </row>
    <row r="1538" spans="1:2">
      <c r="A1538" s="19"/>
      <c r="B1538" s="19"/>
    </row>
    <row r="1539" spans="1:2">
      <c r="A1539" s="19"/>
      <c r="B1539" s="19"/>
    </row>
    <row r="1540" spans="1:2">
      <c r="A1540" s="19"/>
      <c r="B1540" s="19"/>
    </row>
    <row r="1541" spans="1:2">
      <c r="A1541" s="19"/>
      <c r="B1541" s="19"/>
    </row>
    <row r="1542" spans="1:2">
      <c r="A1542" s="19"/>
      <c r="B1542" s="19"/>
    </row>
    <row r="1543" spans="1:2">
      <c r="A1543" s="19"/>
      <c r="B1543" s="19"/>
    </row>
    <row r="1544" spans="1:2">
      <c r="A1544" s="19"/>
      <c r="B1544" s="19"/>
    </row>
    <row r="1545" spans="1:2">
      <c r="A1545" s="19"/>
      <c r="B1545" s="19"/>
    </row>
    <row r="1546" spans="1:2">
      <c r="A1546" s="19"/>
      <c r="B1546" s="19"/>
    </row>
    <row r="1547" spans="1:2">
      <c r="A1547" s="19"/>
      <c r="B1547" s="19"/>
    </row>
    <row r="1548" spans="1:2">
      <c r="A1548" s="19"/>
      <c r="B1548" s="19"/>
    </row>
    <row r="1549" spans="1:2">
      <c r="A1549" s="19"/>
      <c r="B1549" s="19"/>
    </row>
    <row r="1550" spans="1:2">
      <c r="A1550" s="19"/>
      <c r="B1550" s="19"/>
    </row>
    <row r="1551" spans="1:2">
      <c r="A1551" s="19"/>
      <c r="B1551" s="19"/>
    </row>
    <row r="1552" spans="1:2">
      <c r="A1552" s="19"/>
      <c r="B1552" s="19"/>
    </row>
    <row r="1553" spans="1:2">
      <c r="A1553" s="19"/>
      <c r="B1553" s="19"/>
    </row>
    <row r="1554" spans="1:2">
      <c r="A1554" s="19"/>
      <c r="B1554" s="19"/>
    </row>
    <row r="1555" spans="1:2">
      <c r="A1555" s="19"/>
      <c r="B1555" s="19"/>
    </row>
    <row r="1556" spans="1:2">
      <c r="A1556" s="19"/>
      <c r="B1556" s="19"/>
    </row>
    <row r="1557" spans="1:2">
      <c r="A1557" s="19"/>
      <c r="B1557" s="19"/>
    </row>
    <row r="1558" spans="1:2">
      <c r="A1558" s="19"/>
      <c r="B1558" s="19"/>
    </row>
    <row r="1559" spans="1:2">
      <c r="A1559" s="19"/>
      <c r="B1559" s="19"/>
    </row>
    <row r="1560" spans="1:2">
      <c r="A1560" s="19"/>
      <c r="B1560" s="19"/>
    </row>
    <row r="1561" spans="1:2">
      <c r="A1561" s="19"/>
      <c r="B1561" s="19"/>
    </row>
    <row r="1562" spans="1:2">
      <c r="A1562" s="19"/>
      <c r="B1562" s="19"/>
    </row>
    <row r="1563" spans="1:2">
      <c r="A1563" s="19"/>
      <c r="B1563" s="19"/>
    </row>
    <row r="1564" spans="1:2">
      <c r="A1564" s="19"/>
      <c r="B1564" s="19"/>
    </row>
    <row r="1565" spans="1:2">
      <c r="A1565" s="19"/>
      <c r="B1565" s="19"/>
    </row>
    <row r="1566" spans="1:2">
      <c r="A1566" s="19"/>
      <c r="B1566" s="19"/>
    </row>
    <row r="1567" spans="1:2">
      <c r="A1567" s="19"/>
      <c r="B1567" s="19"/>
    </row>
    <row r="1568" spans="1:2">
      <c r="A1568" s="19"/>
      <c r="B1568" s="19"/>
    </row>
    <row r="1569" spans="1:2">
      <c r="A1569" s="19"/>
      <c r="B1569" s="19"/>
    </row>
    <row r="1570" spans="1:2">
      <c r="A1570" s="19"/>
      <c r="B1570" s="19"/>
    </row>
    <row r="1571" spans="1:2">
      <c r="A1571" s="19"/>
      <c r="B1571" s="19"/>
    </row>
    <row r="1572" spans="1:2">
      <c r="A1572" s="19"/>
      <c r="B1572" s="19"/>
    </row>
    <row r="1573" spans="1:2">
      <c r="A1573" s="19"/>
      <c r="B1573" s="19"/>
    </row>
    <row r="1574" spans="1:2">
      <c r="A1574" s="19"/>
      <c r="B1574" s="19"/>
    </row>
    <row r="1575" spans="1:2">
      <c r="A1575" s="19"/>
      <c r="B1575" s="19"/>
    </row>
    <row r="1576" spans="1:2">
      <c r="A1576" s="19"/>
      <c r="B1576" s="19"/>
    </row>
    <row r="1577" spans="1:2">
      <c r="A1577" s="19"/>
      <c r="B1577" s="19"/>
    </row>
    <row r="1578" spans="1:2">
      <c r="A1578" s="19"/>
      <c r="B1578" s="19"/>
    </row>
    <row r="1579" spans="1:2">
      <c r="A1579" s="19"/>
      <c r="B1579" s="19"/>
    </row>
    <row r="1580" spans="1:2">
      <c r="A1580" s="19"/>
      <c r="B1580" s="19"/>
    </row>
    <row r="1581" spans="1:2">
      <c r="A1581" s="19"/>
      <c r="B1581" s="19"/>
    </row>
    <row r="1582" spans="1:2">
      <c r="A1582" s="19"/>
      <c r="B1582" s="19"/>
    </row>
    <row r="1583" spans="1:2">
      <c r="A1583" s="19"/>
      <c r="B1583" s="19"/>
    </row>
    <row r="1584" spans="1:2">
      <c r="A1584" s="19"/>
      <c r="B1584" s="19"/>
    </row>
    <row r="1585" spans="1:2">
      <c r="A1585" s="19"/>
      <c r="B1585" s="19"/>
    </row>
    <row r="1586" spans="1:2">
      <c r="A1586" s="19"/>
      <c r="B1586" s="19"/>
    </row>
    <row r="1587" spans="1:2">
      <c r="A1587" s="19"/>
      <c r="B1587" s="19"/>
    </row>
    <row r="1588" spans="1:2">
      <c r="A1588" s="19"/>
      <c r="B1588" s="19"/>
    </row>
    <row r="1589" spans="1:2">
      <c r="A1589" s="19"/>
      <c r="B1589" s="19"/>
    </row>
    <row r="1590" spans="1:2">
      <c r="A1590" s="19"/>
      <c r="B1590" s="19"/>
    </row>
    <row r="1591" spans="1:2">
      <c r="A1591" s="19"/>
      <c r="B1591" s="19"/>
    </row>
    <row r="1592" spans="1:2">
      <c r="A1592" s="19"/>
      <c r="B1592" s="19"/>
    </row>
    <row r="1593" spans="1:2">
      <c r="A1593" s="19"/>
      <c r="B1593" s="19"/>
    </row>
    <row r="1594" spans="1:2">
      <c r="A1594" s="19"/>
      <c r="B1594" s="19"/>
    </row>
    <row r="1595" spans="1:2">
      <c r="A1595" s="19"/>
      <c r="B1595" s="19"/>
    </row>
    <row r="1596" spans="1:2">
      <c r="A1596" s="19"/>
      <c r="B1596" s="19"/>
    </row>
    <row r="1597" spans="1:2">
      <c r="A1597" s="19"/>
      <c r="B1597" s="19"/>
    </row>
    <row r="1598" spans="1:2">
      <c r="A1598" s="19"/>
      <c r="B1598" s="19"/>
    </row>
    <row r="1599" spans="1:2">
      <c r="A1599" s="19"/>
      <c r="B1599" s="19"/>
    </row>
    <row r="1600" spans="1:2">
      <c r="A1600" s="19"/>
      <c r="B1600" s="19"/>
    </row>
    <row r="1601" spans="1:2">
      <c r="A1601" s="19"/>
      <c r="B1601" s="19"/>
    </row>
    <row r="1602" spans="1:2">
      <c r="A1602" s="19"/>
      <c r="B1602" s="19"/>
    </row>
    <row r="1603" spans="1:2">
      <c r="A1603" s="19"/>
      <c r="B1603" s="19"/>
    </row>
    <row r="1604" spans="1:2">
      <c r="A1604" s="19"/>
      <c r="B1604" s="19"/>
    </row>
    <row r="1605" spans="1:2">
      <c r="A1605" s="19"/>
      <c r="B1605" s="19"/>
    </row>
    <row r="1606" spans="1:2">
      <c r="A1606" s="19"/>
      <c r="B1606" s="19"/>
    </row>
    <row r="1607" spans="1:2">
      <c r="A1607" s="19"/>
      <c r="B1607" s="19"/>
    </row>
    <row r="1608" spans="1:2">
      <c r="A1608" s="19"/>
      <c r="B1608" s="19"/>
    </row>
    <row r="1609" spans="1:2">
      <c r="A1609" s="19"/>
      <c r="B1609" s="19"/>
    </row>
    <row r="1610" spans="1:2">
      <c r="A1610" s="19"/>
      <c r="B1610" s="19"/>
    </row>
    <row r="1611" spans="1:2">
      <c r="A1611" s="19"/>
      <c r="B1611" s="19"/>
    </row>
    <row r="1612" spans="1:2">
      <c r="A1612" s="19"/>
      <c r="B1612" s="19"/>
    </row>
    <row r="1613" spans="1:2">
      <c r="A1613" s="19"/>
      <c r="B1613" s="19"/>
    </row>
    <row r="1614" spans="1:2">
      <c r="A1614" s="19"/>
      <c r="B1614" s="19"/>
    </row>
    <row r="1615" spans="1:2">
      <c r="A1615" s="19"/>
      <c r="B1615" s="19"/>
    </row>
    <row r="1616" spans="1:2">
      <c r="A1616" s="19"/>
      <c r="B1616" s="19"/>
    </row>
    <row r="1617" spans="1:2">
      <c r="A1617" s="19"/>
      <c r="B1617" s="19"/>
    </row>
    <row r="1618" spans="1:2">
      <c r="A1618" s="19"/>
      <c r="B1618" s="19"/>
    </row>
    <row r="1619" spans="1:2">
      <c r="A1619" s="19"/>
      <c r="B1619" s="19"/>
    </row>
    <row r="1620" spans="1:2">
      <c r="A1620" s="19"/>
      <c r="B1620" s="19"/>
    </row>
    <row r="1621" spans="1:2">
      <c r="A1621" s="19"/>
      <c r="B1621" s="19"/>
    </row>
    <row r="1622" spans="1:2">
      <c r="A1622" s="19"/>
      <c r="B1622" s="19"/>
    </row>
    <row r="1623" spans="1:2">
      <c r="A1623" s="19"/>
      <c r="B1623" s="19"/>
    </row>
    <row r="1624" spans="1:2">
      <c r="A1624" s="19"/>
      <c r="B1624" s="19"/>
    </row>
    <row r="1625" spans="1:2">
      <c r="A1625" s="19"/>
      <c r="B1625" s="19"/>
    </row>
    <row r="1626" spans="1:2">
      <c r="A1626" s="19"/>
      <c r="B1626" s="19"/>
    </row>
    <row r="1627" spans="1:2">
      <c r="A1627" s="19"/>
      <c r="B1627" s="19"/>
    </row>
    <row r="1628" spans="1:2">
      <c r="A1628" s="19"/>
      <c r="B1628" s="19"/>
    </row>
    <row r="1629" spans="1:2">
      <c r="A1629" s="19"/>
      <c r="B1629" s="19"/>
    </row>
    <row r="1630" spans="1:2">
      <c r="A1630" s="19"/>
      <c r="B1630" s="19"/>
    </row>
    <row r="1631" spans="1:2">
      <c r="A1631" s="19"/>
      <c r="B1631" s="19"/>
    </row>
    <row r="1632" spans="1:2">
      <c r="A1632" s="19"/>
      <c r="B1632" s="19"/>
    </row>
    <row r="1633" spans="1:2">
      <c r="A1633" s="19"/>
      <c r="B1633" s="19"/>
    </row>
    <row r="1634" spans="1:2">
      <c r="A1634" s="19"/>
      <c r="B1634" s="19"/>
    </row>
    <row r="1635" spans="1:2">
      <c r="A1635" s="19"/>
      <c r="B1635" s="19"/>
    </row>
    <row r="1636" spans="1:2">
      <c r="A1636" s="19"/>
      <c r="B1636" s="19"/>
    </row>
    <row r="1637" spans="1:2">
      <c r="A1637" s="19"/>
      <c r="B1637" s="19"/>
    </row>
    <row r="1638" spans="1:2">
      <c r="A1638" s="19"/>
      <c r="B1638" s="19"/>
    </row>
    <row r="1639" spans="1:2">
      <c r="A1639" s="19"/>
      <c r="B1639" s="19"/>
    </row>
    <row r="1640" spans="1:2">
      <c r="A1640" s="19"/>
      <c r="B1640" s="19"/>
    </row>
    <row r="1641" spans="1:2">
      <c r="A1641" s="19"/>
      <c r="B1641" s="19"/>
    </row>
    <row r="1642" spans="1:2">
      <c r="A1642" s="19"/>
      <c r="B1642" s="19"/>
    </row>
    <row r="1643" spans="1:2">
      <c r="A1643" s="19"/>
      <c r="B1643" s="19"/>
    </row>
    <row r="1644" spans="1:2">
      <c r="A1644" s="19"/>
      <c r="B1644" s="19"/>
    </row>
    <row r="1645" spans="1:2">
      <c r="A1645" s="19"/>
      <c r="B1645" s="19"/>
    </row>
    <row r="1646" spans="1:2">
      <c r="A1646" s="19"/>
      <c r="B1646" s="19"/>
    </row>
    <row r="1647" spans="1:2">
      <c r="A1647" s="19"/>
      <c r="B1647" s="19"/>
    </row>
    <row r="1648" spans="1:2">
      <c r="A1648" s="19"/>
      <c r="B1648" s="19"/>
    </row>
    <row r="1649" spans="1:2">
      <c r="A1649" s="19"/>
      <c r="B1649" s="19"/>
    </row>
    <row r="1650" spans="1:2">
      <c r="A1650" s="19"/>
      <c r="B1650" s="19"/>
    </row>
    <row r="1651" spans="1:2">
      <c r="A1651" s="19"/>
      <c r="B1651" s="19"/>
    </row>
    <row r="1652" spans="1:2">
      <c r="A1652" s="19"/>
      <c r="B1652" s="19"/>
    </row>
    <row r="1653" spans="1:2">
      <c r="A1653" s="19"/>
      <c r="B1653" s="19"/>
    </row>
    <row r="1654" spans="1:2">
      <c r="A1654" s="19"/>
      <c r="B1654" s="19"/>
    </row>
    <row r="1655" spans="1:2">
      <c r="A1655" s="19"/>
      <c r="B1655" s="19"/>
    </row>
    <row r="1656" spans="1:2">
      <c r="A1656" s="19"/>
      <c r="B1656" s="19"/>
    </row>
    <row r="1657" spans="1:2">
      <c r="A1657" s="19"/>
      <c r="B1657" s="19"/>
    </row>
    <row r="1658" spans="1:2">
      <c r="A1658" s="19"/>
      <c r="B1658" s="19"/>
    </row>
    <row r="1659" spans="1:2">
      <c r="A1659" s="19"/>
      <c r="B1659" s="19"/>
    </row>
    <row r="1660" spans="1:2">
      <c r="A1660" s="19"/>
      <c r="B1660" s="19"/>
    </row>
    <row r="1661" spans="1:2">
      <c r="A1661" s="19"/>
      <c r="B1661" s="19"/>
    </row>
    <row r="1662" spans="1:2">
      <c r="A1662" s="19"/>
      <c r="B1662" s="19"/>
    </row>
    <row r="1663" spans="1:2">
      <c r="A1663" s="19"/>
      <c r="B1663" s="19"/>
    </row>
    <row r="1664" spans="1:2">
      <c r="A1664" s="19"/>
      <c r="B1664" s="19"/>
    </row>
    <row r="1665" spans="1:2">
      <c r="A1665" s="19"/>
      <c r="B1665" s="19"/>
    </row>
    <row r="1666" spans="1:2">
      <c r="A1666" s="19"/>
      <c r="B1666" s="19"/>
    </row>
    <row r="1667" spans="1:2">
      <c r="A1667" s="19"/>
      <c r="B1667" s="19"/>
    </row>
    <row r="1668" spans="1:2">
      <c r="A1668" s="19"/>
      <c r="B1668" s="19"/>
    </row>
    <row r="1669" spans="1:2">
      <c r="A1669" s="19"/>
      <c r="B1669" s="19"/>
    </row>
    <row r="1670" spans="1:2">
      <c r="A1670" s="19"/>
      <c r="B1670" s="19"/>
    </row>
    <row r="1671" spans="1:2">
      <c r="A1671" s="19"/>
      <c r="B1671" s="19"/>
    </row>
    <row r="1672" spans="1:2">
      <c r="A1672" s="19"/>
      <c r="B1672" s="19"/>
    </row>
    <row r="1673" spans="1:2">
      <c r="A1673" s="19"/>
      <c r="B1673" s="19"/>
    </row>
    <row r="1674" spans="1:2">
      <c r="A1674" s="19"/>
      <c r="B1674" s="19"/>
    </row>
    <row r="1675" spans="1:2">
      <c r="A1675" s="19"/>
      <c r="B1675" s="19"/>
    </row>
    <row r="1676" spans="1:2">
      <c r="A1676" s="19"/>
      <c r="B1676" s="19"/>
    </row>
    <row r="1677" spans="1:2">
      <c r="A1677" s="19"/>
      <c r="B1677" s="19"/>
    </row>
    <row r="1678" spans="1:2">
      <c r="A1678" s="19"/>
      <c r="B1678" s="19"/>
    </row>
    <row r="1679" spans="1:2">
      <c r="A1679" s="19"/>
      <c r="B1679" s="19"/>
    </row>
    <row r="1680" spans="1:2">
      <c r="A1680" s="19"/>
      <c r="B1680" s="19"/>
    </row>
    <row r="1681" spans="1:2">
      <c r="A1681" s="19"/>
      <c r="B1681" s="19"/>
    </row>
    <row r="1682" spans="1:2">
      <c r="A1682" s="19"/>
      <c r="B1682" s="19"/>
    </row>
    <row r="1683" spans="1:2">
      <c r="A1683" s="19"/>
      <c r="B1683" s="19"/>
    </row>
    <row r="1684" spans="1:2">
      <c r="A1684" s="19"/>
      <c r="B1684" s="19"/>
    </row>
    <row r="1685" spans="1:2">
      <c r="A1685" s="19"/>
      <c r="B1685" s="19"/>
    </row>
    <row r="1686" spans="1:2">
      <c r="A1686" s="19"/>
      <c r="B1686" s="19"/>
    </row>
    <row r="1687" spans="1:2">
      <c r="A1687" s="19"/>
      <c r="B1687" s="19"/>
    </row>
    <row r="1688" spans="1:2">
      <c r="A1688" s="19"/>
      <c r="B1688" s="19"/>
    </row>
    <row r="1689" spans="1:2">
      <c r="A1689" s="19"/>
      <c r="B1689" s="19"/>
    </row>
    <row r="1690" spans="1:2">
      <c r="A1690" s="19"/>
      <c r="B1690" s="19"/>
    </row>
    <row r="1691" spans="1:2">
      <c r="A1691" s="19"/>
      <c r="B1691" s="19"/>
    </row>
    <row r="1692" spans="1:2">
      <c r="A1692" s="19"/>
      <c r="B1692" s="19"/>
    </row>
    <row r="1693" spans="1:2">
      <c r="A1693" s="19"/>
      <c r="B1693" s="19"/>
    </row>
    <row r="1694" spans="1:2">
      <c r="A1694" s="19"/>
      <c r="B1694" s="19"/>
    </row>
    <row r="1695" spans="1:2">
      <c r="A1695" s="19"/>
      <c r="B1695" s="19"/>
    </row>
    <row r="1696" spans="1:2">
      <c r="A1696" s="19"/>
      <c r="B1696" s="19"/>
    </row>
    <row r="1697" spans="1:2">
      <c r="A1697" s="19"/>
      <c r="B1697" s="19"/>
    </row>
    <row r="1698" spans="1:2">
      <c r="A1698" s="19"/>
      <c r="B1698" s="19"/>
    </row>
    <row r="1699" spans="1:2">
      <c r="A1699" s="19"/>
      <c r="B1699" s="19"/>
    </row>
    <row r="1700" spans="1:2">
      <c r="A1700" s="19"/>
      <c r="B1700" s="19"/>
    </row>
    <row r="1701" spans="1:2">
      <c r="A1701" s="19"/>
      <c r="B1701" s="19"/>
    </row>
    <row r="1702" spans="1:2">
      <c r="A1702" s="19"/>
      <c r="B1702" s="19"/>
    </row>
    <row r="1703" spans="1:2">
      <c r="A1703" s="19"/>
      <c r="B1703" s="19"/>
    </row>
    <row r="1704" spans="1:2">
      <c r="A1704" s="19"/>
      <c r="B1704" s="19"/>
    </row>
    <row r="1705" spans="1:2">
      <c r="A1705" s="19"/>
      <c r="B1705" s="19"/>
    </row>
    <row r="1706" spans="1:2">
      <c r="A1706" s="19"/>
      <c r="B1706" s="19"/>
    </row>
    <row r="1707" spans="1:2">
      <c r="A1707" s="19"/>
      <c r="B1707" s="19"/>
    </row>
    <row r="1708" spans="1:2">
      <c r="A1708" s="19"/>
      <c r="B1708" s="19"/>
    </row>
    <row r="1709" spans="1:2">
      <c r="A1709" s="19"/>
      <c r="B1709" s="19"/>
    </row>
    <row r="1710" spans="1:2">
      <c r="A1710" s="19"/>
      <c r="B1710" s="19"/>
    </row>
    <row r="1711" spans="1:2">
      <c r="A1711" s="19"/>
      <c r="B1711" s="19"/>
    </row>
    <row r="1712" spans="1:2">
      <c r="A1712" s="19"/>
      <c r="B1712" s="19"/>
    </row>
    <row r="1713" spans="1:2">
      <c r="A1713" s="19"/>
      <c r="B1713" s="19"/>
    </row>
    <row r="1714" spans="1:2">
      <c r="A1714" s="19"/>
      <c r="B1714" s="19"/>
    </row>
    <row r="1715" spans="1:2">
      <c r="A1715" s="19"/>
      <c r="B1715" s="19"/>
    </row>
    <row r="1716" spans="1:2">
      <c r="A1716" s="19"/>
      <c r="B1716" s="19"/>
    </row>
  </sheetData>
  <mergeCells count="20">
    <mergeCell ref="R6:S6"/>
    <mergeCell ref="T6:U6"/>
    <mergeCell ref="V6:W6"/>
    <mergeCell ref="D5:E6"/>
    <mergeCell ref="B4:B7"/>
    <mergeCell ref="A2:V2"/>
    <mergeCell ref="F6:G6"/>
    <mergeCell ref="D4:W4"/>
    <mergeCell ref="R5:W5"/>
    <mergeCell ref="H6:I6"/>
    <mergeCell ref="J6:K6"/>
    <mergeCell ref="F5:K5"/>
    <mergeCell ref="L5:Q5"/>
    <mergeCell ref="L6:M6"/>
    <mergeCell ref="A3:W3"/>
    <mergeCell ref="A4:A7"/>
    <mergeCell ref="C4:C6"/>
    <mergeCell ref="N6:O6"/>
    <mergeCell ref="C7:D7"/>
    <mergeCell ref="P6:Q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9 G9 K9 M9 O9 Q9 S9 U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A13" zoomScale="70" zoomScaleNormal="70" zoomScaleSheetLayoutView="75" workbookViewId="0">
      <selection activeCell="I12" sqref="I12"/>
    </sheetView>
  </sheetViews>
  <sheetFormatPr defaultRowHeight="14.25"/>
  <cols>
    <col min="1" max="1" width="28.25" style="1" customWidth="1"/>
    <col min="2" max="2" width="13.625" style="1" customWidth="1"/>
    <col min="3" max="3" width="17.25" style="1" customWidth="1"/>
    <col min="4" max="4" width="24.5" style="1" customWidth="1"/>
    <col min="5" max="5" width="23.25" style="1" customWidth="1"/>
    <col min="6" max="6" width="13.5" style="1" bestFit="1" customWidth="1"/>
    <col min="7" max="10" width="9" style="1"/>
  </cols>
  <sheetData>
    <row r="2" spans="1:10" ht="31.5" customHeight="1">
      <c r="A2" s="173" t="s">
        <v>58</v>
      </c>
      <c r="B2" s="173"/>
      <c r="C2" s="173"/>
      <c r="D2" s="173"/>
      <c r="E2" s="173"/>
      <c r="F2" s="173"/>
    </row>
    <row r="3" spans="1:10" ht="36">
      <c r="A3" s="171" t="s">
        <v>0</v>
      </c>
      <c r="B3" s="171" t="s">
        <v>2</v>
      </c>
      <c r="C3" s="77" t="s">
        <v>49</v>
      </c>
      <c r="D3" s="77" t="s">
        <v>50</v>
      </c>
      <c r="E3" s="169" t="s">
        <v>51</v>
      </c>
      <c r="F3" s="169"/>
    </row>
    <row r="4" spans="1:10" ht="18" customHeight="1">
      <c r="A4" s="171"/>
      <c r="B4" s="171"/>
      <c r="C4" s="172" t="s">
        <v>21</v>
      </c>
      <c r="D4" s="172"/>
      <c r="E4" s="172"/>
      <c r="F4" s="76" t="s">
        <v>22</v>
      </c>
    </row>
    <row r="5" spans="1:10" ht="18" customHeight="1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83" t="s">
        <v>19</v>
      </c>
    </row>
    <row r="6" spans="1:10" ht="18" customHeight="1">
      <c r="A6" s="113" t="s">
        <v>71</v>
      </c>
      <c r="B6" s="122">
        <v>542</v>
      </c>
      <c r="C6" s="122">
        <v>68</v>
      </c>
      <c r="D6" s="82">
        <v>6867</v>
      </c>
      <c r="E6" s="104">
        <v>4968.3</v>
      </c>
      <c r="F6" s="123">
        <f t="shared" ref="F6:F13" si="0">E6/D6*100</f>
        <v>72.350371341197032</v>
      </c>
    </row>
    <row r="7" spans="1:10" ht="18" customHeight="1">
      <c r="A7" s="113" t="s">
        <v>67</v>
      </c>
      <c r="B7" s="122">
        <v>559</v>
      </c>
      <c r="C7" s="122">
        <v>71</v>
      </c>
      <c r="D7" s="82">
        <v>7230.42</v>
      </c>
      <c r="E7" s="104">
        <v>5255.81</v>
      </c>
      <c r="F7" s="123">
        <f t="shared" si="0"/>
        <v>72.690244826718228</v>
      </c>
    </row>
    <row r="8" spans="1:10" ht="18" customHeight="1">
      <c r="A8" s="113" t="s">
        <v>65</v>
      </c>
      <c r="B8" s="82">
        <v>587</v>
      </c>
      <c r="C8" s="82">
        <v>81</v>
      </c>
      <c r="D8" s="82">
        <v>7932.860999999999</v>
      </c>
      <c r="E8" s="104">
        <v>5792.9430000000002</v>
      </c>
      <c r="F8" s="114">
        <v>73.024637643342047</v>
      </c>
    </row>
    <row r="9" spans="1:10" ht="18" customHeight="1">
      <c r="A9" s="113" t="s">
        <v>64</v>
      </c>
      <c r="B9" s="82">
        <v>624</v>
      </c>
      <c r="C9" s="82">
        <v>83</v>
      </c>
      <c r="D9" s="82">
        <v>8321.7739999999994</v>
      </c>
      <c r="E9" s="104">
        <v>6178.47</v>
      </c>
      <c r="F9" s="114">
        <f t="shared" si="0"/>
        <v>74.244626205902748</v>
      </c>
    </row>
    <row r="10" spans="1:10" ht="18" customHeight="1">
      <c r="A10" s="113" t="s">
        <v>63</v>
      </c>
      <c r="B10" s="82">
        <v>639</v>
      </c>
      <c r="C10" s="82">
        <v>86</v>
      </c>
      <c r="D10" s="82">
        <v>8898.9740000000002</v>
      </c>
      <c r="E10" s="104">
        <v>6648.7709999999997</v>
      </c>
      <c r="F10" s="114">
        <f t="shared" si="0"/>
        <v>74.713905220983904</v>
      </c>
    </row>
    <row r="11" spans="1:10" ht="18" customHeight="1">
      <c r="A11" s="113" t="s">
        <v>62</v>
      </c>
      <c r="B11" s="82">
        <v>664</v>
      </c>
      <c r="C11" s="82">
        <v>91</v>
      </c>
      <c r="D11" s="82">
        <v>10296.014999999999</v>
      </c>
      <c r="E11" s="104">
        <v>7625.4639999999999</v>
      </c>
      <c r="F11" s="114">
        <f t="shared" si="0"/>
        <v>74.062285262793424</v>
      </c>
    </row>
    <row r="12" spans="1:10" ht="18" customHeight="1">
      <c r="A12" s="113" t="s">
        <v>60</v>
      </c>
      <c r="B12" s="82">
        <v>691</v>
      </c>
      <c r="C12" s="82">
        <v>94</v>
      </c>
      <c r="D12" s="82">
        <v>10018.526000000002</v>
      </c>
      <c r="E12" s="104">
        <v>7578.7239999999983</v>
      </c>
      <c r="F12" s="114">
        <f t="shared" si="0"/>
        <v>75.647096189599111</v>
      </c>
    </row>
    <row r="13" spans="1:10" ht="18" customHeight="1">
      <c r="A13" s="101" t="s">
        <v>59</v>
      </c>
      <c r="B13" s="82">
        <v>712</v>
      </c>
      <c r="C13" s="82">
        <v>98</v>
      </c>
      <c r="D13" s="82">
        <v>10463.19</v>
      </c>
      <c r="E13" s="104">
        <v>7952.54</v>
      </c>
      <c r="F13" s="114">
        <f t="shared" si="0"/>
        <v>76.004927751479229</v>
      </c>
    </row>
    <row r="14" spans="1:10" ht="18" customHeight="1">
      <c r="A14" s="101" t="s">
        <v>57</v>
      </c>
      <c r="B14" s="82">
        <v>750</v>
      </c>
      <c r="C14" s="82">
        <v>103</v>
      </c>
      <c r="D14" s="82">
        <v>11277.665999999999</v>
      </c>
      <c r="E14" s="104">
        <v>8634.2240000000002</v>
      </c>
      <c r="F14" s="114">
        <f t="shared" ref="F14:F40" si="1">E14/D14*100</f>
        <v>76.560380490076582</v>
      </c>
    </row>
    <row r="15" spans="1:10" s="103" customFormat="1" ht="18" customHeight="1">
      <c r="A15" s="101" t="s">
        <v>56</v>
      </c>
      <c r="B15" s="82">
        <v>780</v>
      </c>
      <c r="C15" s="82">
        <v>105</v>
      </c>
      <c r="D15" s="82">
        <v>11536.633999999998</v>
      </c>
      <c r="E15" s="104">
        <v>8914.777</v>
      </c>
      <c r="F15" s="114">
        <f t="shared" si="1"/>
        <v>77.273639780892779</v>
      </c>
      <c r="G15" s="102"/>
      <c r="H15" s="102"/>
      <c r="I15" s="102"/>
      <c r="J15" s="102"/>
    </row>
    <row r="16" spans="1:10" ht="19.5" customHeight="1">
      <c r="A16" s="101" t="s">
        <v>55</v>
      </c>
      <c r="B16" s="82">
        <v>797</v>
      </c>
      <c r="C16" s="82">
        <v>105</v>
      </c>
      <c r="D16" s="82">
        <v>11892.651999999998</v>
      </c>
      <c r="E16" s="104">
        <v>9256.2569999999996</v>
      </c>
      <c r="F16" s="114">
        <f t="shared" si="1"/>
        <v>77.83173172812927</v>
      </c>
    </row>
    <row r="17" spans="1:10" ht="20.100000000000001" customHeight="1">
      <c r="A17" s="59">
        <v>43983</v>
      </c>
      <c r="B17" s="81">
        <v>805</v>
      </c>
      <c r="C17" s="81">
        <v>101</v>
      </c>
      <c r="D17" s="81">
        <v>11917.34</v>
      </c>
      <c r="E17" s="87">
        <v>9385.527</v>
      </c>
      <c r="F17" s="84">
        <f t="shared" si="1"/>
        <v>78.755217187728135</v>
      </c>
    </row>
    <row r="18" spans="1:10" ht="19.5" customHeight="1">
      <c r="A18" s="59">
        <v>43800</v>
      </c>
      <c r="B18" s="82">
        <v>867</v>
      </c>
      <c r="C18" s="80">
        <v>113</v>
      </c>
      <c r="D18" s="80">
        <v>13628.802</v>
      </c>
      <c r="E18" s="85">
        <v>10751.657000000001</v>
      </c>
      <c r="F18" s="84">
        <f t="shared" si="1"/>
        <v>78.889230322665199</v>
      </c>
    </row>
    <row r="19" spans="1:10" ht="20.100000000000001" customHeight="1">
      <c r="A19" s="59">
        <v>43617</v>
      </c>
      <c r="B19" s="82">
        <v>886</v>
      </c>
      <c r="C19" s="80">
        <v>113</v>
      </c>
      <c r="D19" s="80">
        <v>13417.234</v>
      </c>
      <c r="E19" s="85">
        <v>10534.746999999999</v>
      </c>
      <c r="F19" s="84">
        <f t="shared" si="1"/>
        <v>78.516533288455719</v>
      </c>
    </row>
    <row r="20" spans="1:10" ht="20.100000000000001" customHeight="1">
      <c r="A20" s="59">
        <v>43435</v>
      </c>
      <c r="B20" s="79">
        <v>922</v>
      </c>
      <c r="C20" s="64">
        <v>119</v>
      </c>
      <c r="D20" s="64">
        <v>14857.096</v>
      </c>
      <c r="E20" s="86">
        <v>11818.200999999999</v>
      </c>
      <c r="F20" s="84">
        <f t="shared" si="1"/>
        <v>79.545834529170435</v>
      </c>
    </row>
    <row r="21" spans="1:10" ht="20.100000000000001" customHeight="1">
      <c r="A21" s="59">
        <v>43252</v>
      </c>
      <c r="B21" s="79">
        <v>975</v>
      </c>
      <c r="C21" s="64">
        <v>131</v>
      </c>
      <c r="D21" s="64">
        <v>15971.543000000003</v>
      </c>
      <c r="E21" s="86">
        <v>12468.906000000001</v>
      </c>
      <c r="F21" s="84">
        <f t="shared" si="1"/>
        <v>78.069514010011417</v>
      </c>
    </row>
    <row r="22" spans="1:10" ht="20.100000000000001" customHeight="1">
      <c r="A22" s="59">
        <v>43100</v>
      </c>
      <c r="B22" s="79">
        <v>1038</v>
      </c>
      <c r="C22" s="64">
        <v>136</v>
      </c>
      <c r="D22" s="64">
        <v>16551.357</v>
      </c>
      <c r="E22" s="86">
        <v>13199.043</v>
      </c>
      <c r="F22" s="84">
        <f t="shared" si="1"/>
        <v>79.745986990673927</v>
      </c>
    </row>
    <row r="23" spans="1:10" s="19" customFormat="1" ht="20.100000000000001" customHeight="1">
      <c r="A23" s="59">
        <v>42916</v>
      </c>
      <c r="B23" s="79">
        <v>1052</v>
      </c>
      <c r="C23" s="64">
        <v>145</v>
      </c>
      <c r="D23" s="64">
        <v>17659.156999999996</v>
      </c>
      <c r="E23" s="86">
        <v>14258.994000000001</v>
      </c>
      <c r="F23" s="84">
        <f t="shared" si="1"/>
        <v>80.74560977061364</v>
      </c>
      <c r="G23" s="28"/>
      <c r="H23" s="28"/>
      <c r="I23" s="28"/>
      <c r="J23" s="28"/>
    </row>
    <row r="24" spans="1:10" s="19" customFormat="1" ht="20.100000000000001" customHeight="1">
      <c r="A24" s="59">
        <v>42734</v>
      </c>
      <c r="B24" s="79">
        <v>1102</v>
      </c>
      <c r="C24" s="64">
        <v>149</v>
      </c>
      <c r="D24" s="64">
        <v>17801</v>
      </c>
      <c r="E24" s="86">
        <v>14447</v>
      </c>
      <c r="F24" s="84">
        <f t="shared" si="1"/>
        <v>81.158361889781474</v>
      </c>
      <c r="G24" s="28"/>
      <c r="H24" s="28"/>
      <c r="I24" s="28"/>
      <c r="J24" s="28"/>
    </row>
    <row r="25" spans="1:10" s="19" customFormat="1" ht="20.100000000000001" customHeight="1">
      <c r="A25" s="59">
        <v>42551</v>
      </c>
      <c r="B25" s="79">
        <v>1120</v>
      </c>
      <c r="C25" s="64">
        <v>146</v>
      </c>
      <c r="D25" s="64">
        <v>18185</v>
      </c>
      <c r="E25" s="86">
        <v>14526</v>
      </c>
      <c r="F25" s="84">
        <f t="shared" si="1"/>
        <v>79.879021171295022</v>
      </c>
      <c r="G25" s="28"/>
      <c r="H25" s="28"/>
      <c r="I25" s="28"/>
      <c r="J25" s="28"/>
    </row>
    <row r="26" spans="1:10" s="19" customFormat="1" ht="20.100000000000001" customHeight="1">
      <c r="A26" s="59">
        <v>42353</v>
      </c>
      <c r="B26" s="79">
        <v>1179</v>
      </c>
      <c r="C26" s="64">
        <v>155</v>
      </c>
      <c r="D26" s="64">
        <v>20584</v>
      </c>
      <c r="E26" s="86">
        <v>16297</v>
      </c>
      <c r="F26" s="84">
        <f t="shared" si="1"/>
        <v>79.173144189661869</v>
      </c>
      <c r="G26" s="28"/>
      <c r="H26" s="28"/>
      <c r="I26" s="28"/>
      <c r="J26" s="28"/>
    </row>
    <row r="27" spans="1:10" s="19" customFormat="1" ht="20.100000000000001" customHeight="1">
      <c r="A27" s="59">
        <v>42167</v>
      </c>
      <c r="B27" s="79">
        <v>1215</v>
      </c>
      <c r="C27" s="64">
        <v>165</v>
      </c>
      <c r="D27" s="64">
        <v>21694</v>
      </c>
      <c r="E27" s="86">
        <v>17193</v>
      </c>
      <c r="F27" s="84">
        <f t="shared" si="1"/>
        <v>79.252327832580434</v>
      </c>
      <c r="G27" s="28"/>
      <c r="H27" s="28"/>
      <c r="I27" s="28"/>
      <c r="J27" s="28"/>
    </row>
    <row r="28" spans="1:10" s="19" customFormat="1" ht="20.100000000000001" customHeight="1">
      <c r="A28" s="59">
        <v>41985</v>
      </c>
      <c r="B28" s="79">
        <v>1278</v>
      </c>
      <c r="C28" s="64">
        <v>171</v>
      </c>
      <c r="D28" s="64">
        <v>23641</v>
      </c>
      <c r="E28" s="86">
        <v>18862</v>
      </c>
      <c r="F28" s="84">
        <f t="shared" si="1"/>
        <v>79.785119072797258</v>
      </c>
      <c r="G28" s="28"/>
      <c r="H28" s="28"/>
      <c r="I28" s="28"/>
      <c r="J28" s="28"/>
    </row>
    <row r="29" spans="1:10" s="19" customFormat="1" ht="20.100000000000001" customHeight="1">
      <c r="A29" s="59">
        <v>41802</v>
      </c>
      <c r="B29" s="79">
        <v>1334</v>
      </c>
      <c r="C29" s="64">
        <v>180</v>
      </c>
      <c r="D29" s="64">
        <v>25395</v>
      </c>
      <c r="E29" s="86">
        <v>20336</v>
      </c>
      <c r="F29" s="84">
        <f t="shared" si="1"/>
        <v>80.078755660563104</v>
      </c>
      <c r="G29" s="28"/>
      <c r="H29" s="28"/>
      <c r="I29" s="28"/>
      <c r="J29" s="28"/>
    </row>
    <row r="30" spans="1:10" s="19" customFormat="1" ht="20.100000000000001" customHeight="1">
      <c r="A30" s="59">
        <v>41620</v>
      </c>
      <c r="B30" s="79">
        <v>1416</v>
      </c>
      <c r="C30" s="64">
        <v>184</v>
      </c>
      <c r="D30" s="64">
        <v>23860</v>
      </c>
      <c r="E30" s="86">
        <v>18981</v>
      </c>
      <c r="F30" s="84">
        <f t="shared" si="1"/>
        <v>79.551550712489529</v>
      </c>
      <c r="G30" s="28"/>
      <c r="H30" s="28"/>
      <c r="I30" s="28"/>
      <c r="J30" s="28"/>
    </row>
    <row r="31" spans="1:10" s="19" customFormat="1" ht="20.100000000000001" customHeight="1">
      <c r="A31" s="59">
        <v>41437</v>
      </c>
      <c r="B31" s="79">
        <v>1403</v>
      </c>
      <c r="C31" s="64">
        <v>185</v>
      </c>
      <c r="D31" s="64">
        <v>28305.335999999996</v>
      </c>
      <c r="E31" s="86">
        <v>22656.749</v>
      </c>
      <c r="F31" s="84">
        <f t="shared" si="1"/>
        <v>80.044091333167728</v>
      </c>
      <c r="G31" s="28"/>
      <c r="H31" s="28"/>
      <c r="I31" s="28"/>
      <c r="J31" s="28"/>
    </row>
    <row r="32" spans="1:10" s="19" customFormat="1" ht="20.100000000000001" customHeight="1">
      <c r="A32" s="59">
        <v>41255</v>
      </c>
      <c r="B32" s="79">
        <v>1454</v>
      </c>
      <c r="C32" s="64">
        <v>202</v>
      </c>
      <c r="D32" s="64">
        <v>29897</v>
      </c>
      <c r="E32" s="86">
        <v>23882</v>
      </c>
      <c r="F32" s="84">
        <f t="shared" si="1"/>
        <v>79.880924507475669</v>
      </c>
      <c r="G32" s="28"/>
      <c r="H32" s="28"/>
      <c r="I32" s="28"/>
      <c r="J32" s="28"/>
    </row>
    <row r="33" spans="1:10" s="19" customFormat="1" ht="20.100000000000001" customHeight="1">
      <c r="A33" s="59">
        <v>41072</v>
      </c>
      <c r="B33" s="79">
        <v>1679</v>
      </c>
      <c r="C33" s="64">
        <v>201</v>
      </c>
      <c r="D33" s="64">
        <v>31296</v>
      </c>
      <c r="E33" s="86">
        <v>24949</v>
      </c>
      <c r="F33" s="84">
        <f t="shared" si="1"/>
        <v>79.719452965235178</v>
      </c>
      <c r="G33" s="28"/>
      <c r="H33" s="28"/>
      <c r="I33" s="28"/>
      <c r="J33" s="28"/>
    </row>
    <row r="34" spans="1:10" s="19" customFormat="1" ht="20.100000000000001" customHeight="1">
      <c r="A34" s="59">
        <v>40888</v>
      </c>
      <c r="B34" s="79">
        <v>1797</v>
      </c>
      <c r="C34" s="80">
        <v>237</v>
      </c>
      <c r="D34" s="80">
        <v>37898</v>
      </c>
      <c r="E34" s="85">
        <v>29886</v>
      </c>
      <c r="F34" s="84">
        <f t="shared" si="1"/>
        <v>78.859042693545831</v>
      </c>
      <c r="G34" s="28"/>
      <c r="H34" s="28"/>
      <c r="I34" s="28"/>
      <c r="J34" s="28"/>
    </row>
    <row r="35" spans="1:10" s="19" customFormat="1" ht="20.100000000000001" customHeight="1">
      <c r="A35" s="59">
        <v>40705</v>
      </c>
      <c r="B35" s="79">
        <v>1821</v>
      </c>
      <c r="C35" s="80">
        <v>231</v>
      </c>
      <c r="D35" s="80">
        <v>37007</v>
      </c>
      <c r="E35" s="85">
        <v>29368</v>
      </c>
      <c r="F35" s="84">
        <f t="shared" si="1"/>
        <v>79.357959304996356</v>
      </c>
      <c r="G35" s="28"/>
      <c r="H35" s="28"/>
      <c r="I35" s="28"/>
      <c r="J35" s="28"/>
    </row>
    <row r="36" spans="1:10" s="19" customFormat="1" ht="20.100000000000001" customHeight="1">
      <c r="A36" s="59">
        <v>40522</v>
      </c>
      <c r="B36" s="79">
        <v>1952</v>
      </c>
      <c r="C36" s="80">
        <v>248</v>
      </c>
      <c r="D36" s="80">
        <v>41455.207000000002</v>
      </c>
      <c r="E36" s="85">
        <v>32468.482999999993</v>
      </c>
      <c r="F36" s="84">
        <f t="shared" si="1"/>
        <v>78.321845070029411</v>
      </c>
      <c r="G36" s="28"/>
      <c r="H36" s="28"/>
      <c r="I36" s="28"/>
      <c r="J36" s="28"/>
    </row>
    <row r="37" spans="1:10" s="19" customFormat="1" ht="20.100000000000001" customHeight="1">
      <c r="A37" s="59">
        <v>40339</v>
      </c>
      <c r="B37" s="79">
        <v>1969</v>
      </c>
      <c r="C37" s="80">
        <v>260</v>
      </c>
      <c r="D37" s="80">
        <v>41635.770000000004</v>
      </c>
      <c r="E37" s="85">
        <v>32485.323000000004</v>
      </c>
      <c r="F37" s="84">
        <f t="shared" si="1"/>
        <v>78.022630540998762</v>
      </c>
      <c r="G37" s="28"/>
      <c r="H37" s="28"/>
      <c r="I37" s="28"/>
      <c r="J37" s="28"/>
    </row>
    <row r="38" spans="1:10" s="19" customFormat="1" ht="20.100000000000001" customHeight="1">
      <c r="A38" s="59">
        <v>40178</v>
      </c>
      <c r="B38" s="79">
        <v>2038</v>
      </c>
      <c r="C38" s="80">
        <v>265</v>
      </c>
      <c r="D38" s="80">
        <v>43651</v>
      </c>
      <c r="E38" s="85">
        <v>33641</v>
      </c>
      <c r="F38" s="84">
        <f t="shared" si="1"/>
        <v>77.068108405305722</v>
      </c>
      <c r="G38" s="28"/>
      <c r="H38" s="28"/>
      <c r="I38" s="28"/>
      <c r="J38" s="28"/>
    </row>
    <row r="39" spans="1:10" s="19" customFormat="1" ht="20.100000000000001" customHeight="1">
      <c r="A39" s="59">
        <v>39994</v>
      </c>
      <c r="B39" s="79">
        <v>2054</v>
      </c>
      <c r="C39" s="80">
        <v>260</v>
      </c>
      <c r="D39" s="80">
        <v>41150</v>
      </c>
      <c r="E39" s="85">
        <v>31527</v>
      </c>
      <c r="F39" s="84">
        <f t="shared" si="1"/>
        <v>76.614823815309848</v>
      </c>
      <c r="G39" s="28"/>
      <c r="H39" s="28"/>
      <c r="I39" s="28"/>
      <c r="J39" s="28"/>
    </row>
    <row r="40" spans="1:10" s="19" customFormat="1" ht="18">
      <c r="A40" s="59">
        <v>39783</v>
      </c>
      <c r="B40" s="79">
        <v>2104</v>
      </c>
      <c r="C40" s="80">
        <v>270</v>
      </c>
      <c r="D40" s="80">
        <v>45106</v>
      </c>
      <c r="E40" s="85">
        <v>33989</v>
      </c>
      <c r="F40" s="84">
        <f t="shared" si="1"/>
        <v>75.353611492927769</v>
      </c>
      <c r="G40" s="28"/>
      <c r="H40" s="28"/>
      <c r="I40" s="28"/>
      <c r="J40" s="28"/>
    </row>
  </sheetData>
  <sortState ref="A11:E31">
    <sortCondition descending="1" ref="A11:A31"/>
  </sortState>
  <mergeCells count="5">
    <mergeCell ref="B3:B4"/>
    <mergeCell ref="C4:E4"/>
    <mergeCell ref="A3:A4"/>
    <mergeCell ref="E3:F3"/>
    <mergeCell ref="A2:F2"/>
  </mergeCells>
  <phoneticPr fontId="3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Spis tabel</vt:lpstr>
      <vt:lpstr>Tab. 1</vt:lpstr>
      <vt:lpstr>Tab.2</vt:lpstr>
      <vt:lpstr>Tab.3</vt:lpstr>
      <vt:lpstr>'Tab. 1'!Obszar_wydruku</vt:lpstr>
      <vt:lpstr>Tab.2!Obszar_wydruku</vt:lpstr>
      <vt:lpstr>Tab.3!Obszar_wydruku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Michał Olenowicz</cp:lastModifiedBy>
  <cp:lastPrinted>2017-03-02T09:31:43Z</cp:lastPrinted>
  <dcterms:created xsi:type="dcterms:W3CDTF">2009-05-20T13:51:52Z</dcterms:created>
  <dcterms:modified xsi:type="dcterms:W3CDTF">2026-03-23T08:04:45Z</dcterms:modified>
</cp:coreProperties>
</file>